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tabRatio="911" activeTab="14"/>
  </bookViews>
  <sheets>
    <sheet name="ผ.คอม" sheetId="4" r:id="rId1"/>
    <sheet name="ผ.อาหาร" sheetId="13" r:id="rId2"/>
    <sheet name="ผ.โรงแรม" sheetId="1" r:id="rId3"/>
    <sheet name="ผ.ก่อสร้าง" sheetId="22" r:id="rId4"/>
    <sheet name="ผ.สามัญ" sheetId="38" r:id="rId5"/>
    <sheet name="ผ.ช่างเทคนิค" sheetId="36" r:id="rId6"/>
    <sheet name="ผ.บัญชี" sheetId="33" r:id="rId7"/>
    <sheet name="ผ.ไฟฟ้า" sheetId="28" r:id="rId8"/>
    <sheet name="ผ.ช่างยนต์" sheetId="27" r:id="rId9"/>
    <sheet name="งานสื่อการเรียน" sheetId="3" r:id="rId10"/>
    <sheet name="บ่มเพาะ" sheetId="19" r:id="rId11"/>
    <sheet name="งานบุคลากร" sheetId="18" r:id="rId12"/>
    <sheet name="งานอาคาร" sheetId="20" r:id="rId13"/>
    <sheet name="งานพัสดุ" sheetId="21" r:id="rId14"/>
    <sheet name="งานวิจัย" sheetId="23" r:id="rId15"/>
    <sheet name="งานทะเบียน" sheetId="24" r:id="rId16"/>
    <sheet name="งานการเงิน" sheetId="25" r:id="rId17"/>
    <sheet name="งานกิจกรรม" sheetId="26" r:id="rId18"/>
    <sheet name="งานศูนย์ข้อมูล" sheetId="29" r:id="rId19"/>
    <sheet name="งานบริหารงานทั่วไป" sheetId="30" r:id="rId20"/>
    <sheet name="งานประชาสมันพันธ์" sheetId="31" r:id="rId21"/>
    <sheet name="งานโครงการพิเศษ" sheetId="32" r:id="rId22"/>
    <sheet name="งานห้องสมุด" sheetId="34" r:id="rId23"/>
    <sheet name="งานสวัสดิการ" sheetId="35" r:id="rId24"/>
    <sheet name="งานประกัน" sheetId="37" r:id="rId25"/>
    <sheet name="งานวางแผน" sheetId="16" r:id="rId26"/>
  </sheets>
  <definedNames>
    <definedName name="_xlnm.Print_Titles" localSheetId="22">งานห้องสมุด!$1:$6</definedName>
    <definedName name="_xlnm.Print_Titles" localSheetId="0">ผ.คอม!$1:$6</definedName>
    <definedName name="_xlnm.Print_Titles" localSheetId="2">ผ.โรงแรม!$1:$6</definedName>
    <definedName name="_xlnm.Print_Titles" localSheetId="1">ผ.อาหาร!$1:$6</definedName>
    <definedName name="_xlnm.Print_Area" localSheetId="2">ผ.โรงแรม!$A$1:$N$348</definedName>
    <definedName name="_xlnm.Print_Area" localSheetId="3">ผ.ก่อสร้าง!$A$1:$M$30</definedName>
    <definedName name="_xlnm.Print_Area" localSheetId="4">ผ.สามัญ!$A$1:$M$25</definedName>
    <definedName name="_xlnm.Print_Area" localSheetId="5">ผ.ช่างเทคนิค!$A$1:$M$14</definedName>
    <definedName name="_xlnm.Print_Area" localSheetId="6">ผ.บัญชี!$A$1:$M$34</definedName>
    <definedName name="_xlnm.Print_Area" localSheetId="7">ผ.ไฟฟ้า!$A$1:$M$72</definedName>
    <definedName name="_xlnm.Print_Titles" localSheetId="7">ผ.ไฟฟ้า!$1:$4</definedName>
    <definedName name="_xlnm.Print_Area" localSheetId="8">ผ.ช่างยนต์!$A$1:$M$21</definedName>
    <definedName name="_xlnm.Print_Area" localSheetId="9">งานสื่อการเรียน!$A$1:$M$91</definedName>
    <definedName name="_xlnm.Print_Titles" localSheetId="9">งานสื่อการเรียน!$1:$4</definedName>
    <definedName name="_xlnm.Print_Area" localSheetId="10">บ่มเพาะ!$A$1:$M$37</definedName>
    <definedName name="_xlnm.Print_Area" localSheetId="11">งานบุคลากร!$A$1:$M$19</definedName>
    <definedName name="_xlnm.Print_Area" localSheetId="12">งานอาคาร!$A$1:$M$79</definedName>
    <definedName name="_xlnm.Print_Titles" localSheetId="12">งานอาคาร!$1:$4</definedName>
    <definedName name="_xlnm.Print_Titles" localSheetId="13">งานพัสดุ!$1:$4</definedName>
    <definedName name="_xlnm.Print_Area" localSheetId="13">งานพัสดุ!$A$1:$M$27</definedName>
    <definedName name="_xlnm.Print_Area" localSheetId="14">งานวิจัย!$A$1:$M$11</definedName>
  </definedNames>
  <calcPr calcId="144525"/>
</workbook>
</file>

<file path=xl/sharedStrings.xml><?xml version="1.0" encoding="utf-8"?>
<sst xmlns="http://schemas.openxmlformats.org/spreadsheetml/2006/main" count="3503" uniqueCount="1275">
  <si>
    <t>เอกสารรายการตรวจสอบการรับจ่ายครุภัณฑ์ประจำปี  2566</t>
  </si>
  <si>
    <t>บัญชีรายการครุภัณฑ์ สถานศึกษา คงเหลือ</t>
  </si>
  <si>
    <t>สถานศึกษา  วิทยาลัยการอาชีพวังไกลกังวล ๒</t>
  </si>
  <si>
    <t>ข้อมูล ณ วันที่ 30 กันยายน 2566</t>
  </si>
  <si>
    <t>ลำดับ</t>
  </si>
  <si>
    <t>วัน เดือน ปี</t>
  </si>
  <si>
    <t>ได้มา</t>
  </si>
  <si>
    <t>หมายเลขประจำปี</t>
  </si>
  <si>
    <t xml:space="preserve">รายการ  </t>
  </si>
  <si>
    <t>จำนวน</t>
  </si>
  <si>
    <t>หมายเหตุ</t>
  </si>
  <si>
    <t>ที่</t>
  </si>
  <si>
    <t>ที่ได้มา</t>
  </si>
  <si>
    <t>โดยวิธี</t>
  </si>
  <si>
    <t>วัสดุครุภัณฑ์</t>
  </si>
  <si>
    <t>ตามบัญชี</t>
  </si>
  <si>
    <t>คงเหลือ</t>
  </si>
  <si>
    <t>ครุภัณฑ์ปี งปม. 2555</t>
  </si>
  <si>
    <t>ปี 2555</t>
  </si>
  <si>
    <t>ตกลงราคา</t>
  </si>
  <si>
    <t>9802-002-0005-583-001</t>
  </si>
  <si>
    <t xml:space="preserve">เครื่องมัลติเมียเดียโปรเจคเตอร์ </t>
  </si>
  <si>
    <t>เครื่อง</t>
  </si>
  <si>
    <t>*ห้อง อ.ต้น</t>
  </si>
  <si>
    <t>6730-002-0006-583-001</t>
  </si>
  <si>
    <t xml:space="preserve">จอรับภาพชนิดมอเตอร์ไฟฟ้า </t>
  </si>
  <si>
    <t>จอ</t>
  </si>
  <si>
    <t>*ห้อง อ.ส้ม</t>
  </si>
  <si>
    <t>7440-001-0001-531-001,040</t>
  </si>
  <si>
    <t>ครุภัณฑ์ห้องเรียนมาตรฐานการจัดการท่องเที่ยว</t>
  </si>
  <si>
    <t>ชุด</t>
  </si>
  <si>
    <t>เครื่องคอมพิวเตอร์ รุ่น Dell 7440-001-0001-531-(001,002,004,005,008,010,011,012,013,015,017,022,023,025,027,033,036,039)</t>
  </si>
  <si>
    <t>รวมทั้งสิ้น</t>
  </si>
  <si>
    <t>ครุภัณฑ์ปี งปม. 2557</t>
  </si>
  <si>
    <t xml:space="preserve">รายการ </t>
  </si>
  <si>
    <t>6730-001-0002-571-001,002</t>
  </si>
  <si>
    <t>เครื่องฉายทึบแสง</t>
  </si>
  <si>
    <t>*ห้องอ.ต้น,*ชั้น4</t>
  </si>
  <si>
    <t>4120-001-0001-541-001,002</t>
  </si>
  <si>
    <t>เครื่องปรับอากาศแบบแขวน</t>
  </si>
  <si>
    <t>*ห้อง A305 คอม</t>
  </si>
  <si>
    <t>ครุภัณฑ์ปี งปม. 2558</t>
  </si>
  <si>
    <t>ครุภัณฑ์ห้องปฏิบัติการคอมพิวเตอร์พร้อมระบบเครือข่าย</t>
  </si>
  <si>
    <t>งปม.</t>
  </si>
  <si>
    <t>7440-001-0001-581-041</t>
  </si>
  <si>
    <t>1.เครื่องคอมพิวเตอร์แม่ข่าย</t>
  </si>
  <si>
    <t>*ห้องศูนย์ข้อมูล</t>
  </si>
  <si>
    <t>งปม</t>
  </si>
  <si>
    <t>7440-001-0002-581-001,040</t>
  </si>
  <si>
    <t>2.เครื่องไมโครคอมพิวเตอร์ชนิด All-in-one</t>
  </si>
  <si>
    <t>7105-006-0001-581-001</t>
  </si>
  <si>
    <t xml:space="preserve">3.โต๊ะวางเครื่องคอมพิวเตอร์-เก้าอี้สำหรับครู </t>
  </si>
  <si>
    <t>โต๊ะ</t>
  </si>
  <si>
    <t>7105-006-0002-581-001,040</t>
  </si>
  <si>
    <r>
      <rPr>
        <sz val="14"/>
        <color theme="1"/>
        <rFont val="TH Sarabun New"/>
        <charset val="134"/>
      </rPr>
      <t>4..</t>
    </r>
    <r>
      <rPr>
        <sz val="13"/>
        <color theme="1"/>
        <rFont val="TH Sarabun New"/>
        <charset val="134"/>
      </rPr>
      <t>โต๊ะวางเครื่องคอมพิวเตอร์-เก้าอี้สำหรับนักเรียน 7105-006-0002-581-(002,006,007,008,009,010,013,015,024,026,027,032,037)</t>
    </r>
  </si>
  <si>
    <t>7490-008-0001-581-001</t>
  </si>
  <si>
    <t>5.เครื่องพิมพ์เลเซอร์ขาว-ดำ แบบ Network</t>
  </si>
  <si>
    <t xml:space="preserve">9802-002-0001-581-001   </t>
  </si>
  <si>
    <t>6.เครื่องมัลติมีเดีย  โปรเจคเตอร์</t>
  </si>
  <si>
    <t>6730-002-0001-581-001</t>
  </si>
  <si>
    <t>7.จอรับภาพโปรเจคเตอร์</t>
  </si>
  <si>
    <t>8.  ติดตั้งระบบไฟฟ้าและระบบเครือข่าย</t>
  </si>
  <si>
    <t>ระบบ</t>
  </si>
  <si>
    <t xml:space="preserve">                                                  </t>
  </si>
  <si>
    <t>ครุภัณฑ์ปี งปม. 2559</t>
  </si>
  <si>
    <t>ครุภัณฑ์ชุดปฎิบัติการคอมพิวเตอร์ชั้นสูง</t>
  </si>
  <si>
    <t>งปม.59</t>
  </si>
  <si>
    <t>7440-001-0001-591-001</t>
  </si>
  <si>
    <t>เครื่องคอมพิวเตอร์แม่ข่าย</t>
  </si>
  <si>
    <t>*อยู่ห้องศูนย์ข้อมูล 103</t>
  </si>
  <si>
    <t>ชุดโปรแกรมระบบปฎิบัติการสำหรับเครื่องคอมพิวเตอร์แม่ข่าย(Server)พร้อมแผ่น CD-Rom</t>
  </si>
  <si>
    <t>7105-006-0001-591-002</t>
  </si>
  <si>
    <t>โต๊ะวางเครื่องคอมพิวเตอร์แม่ข่ายและเก้าอี้</t>
  </si>
  <si>
    <t xml:space="preserve">    1. โต๊ะวางเครื่องคอมพิวเตอร์แม่ข่าย</t>
  </si>
  <si>
    <t xml:space="preserve">    2. เก้าอี้คอมแม่ข่าย</t>
  </si>
  <si>
    <t>ตัว</t>
  </si>
  <si>
    <t>7440-001-0001-591-002,042</t>
  </si>
  <si>
    <t>เครื่องไมโครคอมพิวเตอร์ชนิด ALL-IN-ONE</t>
  </si>
  <si>
    <t>7105-006-0001-591-001</t>
  </si>
  <si>
    <t>โต๊ะวางเครื่องคอมพิวเตอร์และเก้าอี้สำหรับครู</t>
  </si>
  <si>
    <t xml:space="preserve">   1.  โต๊ะวางเครื่องคอมพิวเตอร์ครู</t>
  </si>
  <si>
    <t xml:space="preserve">   2.  เก้าอี้ครู</t>
  </si>
  <si>
    <t>7105-006-0002-591-002,041</t>
  </si>
  <si>
    <t>โต๊ะวางเครื่องคอมพิวเตอร์และเก้าอี้สำหรับนักเรียน  7105-006-0002-591-(003,004,005,006,007,008,009,010,011,012,013,015,016,018,019,020,021,022,023,024,024,026,028,029,030,031,032,033,034,035,036,037,038,040,041)</t>
  </si>
  <si>
    <t>7490-008-0001-591-001</t>
  </si>
  <si>
    <t>เครื่องพิมพ์เลเซอร์ขาวดำ แบบ Network</t>
  </si>
  <si>
    <t>7440-010-0001-591-001</t>
  </si>
  <si>
    <t>เครื่องสำรองไฟ</t>
  </si>
  <si>
    <t>*ห้องศูนย์ข้อมูล 103</t>
  </si>
  <si>
    <t>9802-002-0001-591-001</t>
  </si>
  <si>
    <t>โปรเจคเตอร์</t>
  </si>
  <si>
    <t>6730-002-0001-591-001</t>
  </si>
  <si>
    <t>จอรับภาพโปรเจคเตอร์</t>
  </si>
  <si>
    <t>การติดตั้งระบบไฟฟ้าและระบบเครือข่าย</t>
  </si>
  <si>
    <t>4120-001-0001-591-001,002</t>
  </si>
  <si>
    <t>เครื่องปรับอากาศขนาดไม่ต่ำกว่า 24,000 BTU</t>
  </si>
  <si>
    <t>ครุภัณฑ์ปี งปม. 2561</t>
  </si>
  <si>
    <t>แผนกคอมพิวเตอร์</t>
  </si>
  <si>
    <t>บำรุงการศึกษา</t>
  </si>
  <si>
    <t>7110-001-0001-611-001</t>
  </si>
  <si>
    <t>ตู้เอกสารบานเลื่อน</t>
  </si>
  <si>
    <t>ตู้</t>
  </si>
  <si>
    <t>*แผนกคอมพิวเตอร์</t>
  </si>
  <si>
    <t xml:space="preserve">แผนกคอมพิวเตอร์ </t>
  </si>
  <si>
    <t>7110-002-0002-612-002,005</t>
  </si>
  <si>
    <t>ครุภัณฑ์ปี งปม. 2563</t>
  </si>
  <si>
    <t>ครุภัณฑ์แผนกคอมพิวเตอร์</t>
  </si>
  <si>
    <t>7105-005-0005-631-001-018</t>
  </si>
  <si>
    <t>เก้าอี้สำหรับผู้เรียน</t>
  </si>
  <si>
    <t>7110-007-0008-631-001-018</t>
  </si>
  <si>
    <t>โต๊ะสำหรับผู้เรียน</t>
  </si>
  <si>
    <t>เครื่องคอมพิวเตอร์ประมวลผล แบบที่ 1</t>
  </si>
  <si>
    <t>เคส</t>
  </si>
  <si>
    <t>7440-001-0013-631-001</t>
  </si>
  <si>
    <t>7440-001-0013-631-002</t>
  </si>
  <si>
    <t>7440-001-0013-631-003</t>
  </si>
  <si>
    <t>7440-001-0013-631-004</t>
  </si>
  <si>
    <t>7440-001-0013-631-005</t>
  </si>
  <si>
    <t>7440-001-0013-631-006</t>
  </si>
  <si>
    <t>7440-001-0013-631-007</t>
  </si>
  <si>
    <t>7440-001-0013-631-008</t>
  </si>
  <si>
    <t>7440-001-0013-631-009</t>
  </si>
  <si>
    <t>7440-001-0013-631-010</t>
  </si>
  <si>
    <t>7440-001-0013-631-011</t>
  </si>
  <si>
    <t>7440-001-0013-631-012</t>
  </si>
  <si>
    <t>7440-001-0013-631-013</t>
  </si>
  <si>
    <t>7440-001-0013-631-014</t>
  </si>
  <si>
    <t>7440-001-0013-631-015</t>
  </si>
  <si>
    <t>7440-001-0013-631-016</t>
  </si>
  <si>
    <t>7440-001-0013-631-017</t>
  </si>
  <si>
    <t>7440-001-0013-631-018</t>
  </si>
  <si>
    <t>แผนกคอมพิวเตอร์ธุรกิจ ปี 63</t>
  </si>
  <si>
    <t>2090-006-0005-631-001,18</t>
  </si>
  <si>
    <t>เก้าอี้</t>
  </si>
  <si>
    <t>2090-010-0004-631-001,18</t>
  </si>
  <si>
    <t>เครื่องคอมพิวเตอร์</t>
  </si>
  <si>
    <t>7440-001-0021-631-001</t>
  </si>
  <si>
    <t>7440-001-0021-631-002</t>
  </si>
  <si>
    <t>7440-001-0021-631-003</t>
  </si>
  <si>
    <t>7440-001-0021-631-004</t>
  </si>
  <si>
    <t>7440-001-0021-631-005</t>
  </si>
  <si>
    <t>7440-001-0021-631-006</t>
  </si>
  <si>
    <t>7440-001-0021-631-007</t>
  </si>
  <si>
    <t>7440-001-0021-631-008</t>
  </si>
  <si>
    <t>7440-001-0021-631-009</t>
  </si>
  <si>
    <t>7440-001-0021-631-010</t>
  </si>
  <si>
    <t>7440-001-0021-631-011</t>
  </si>
  <si>
    <t>7440-001-0021-631-012</t>
  </si>
  <si>
    <t>7440-001-0021-631-013</t>
  </si>
  <si>
    <t>7440-001-0021-631-014</t>
  </si>
  <si>
    <t>7440-001-0021-631-015</t>
  </si>
  <si>
    <t>7440-001-0021-631-016</t>
  </si>
  <si>
    <t>7440-001-0021-631-017</t>
  </si>
  <si>
    <t>7440-001-0021-631-018</t>
  </si>
  <si>
    <t xml:space="preserve"> </t>
  </si>
  <si>
    <t>สถานะ</t>
  </si>
  <si>
    <t>ครบ</t>
  </si>
  <si>
    <t>ชำรุด</t>
  </si>
  <si>
    <t>สูญหาย</t>
  </si>
  <si>
    <t>ครุภัณฑ์ปี งปม. 2556</t>
  </si>
  <si>
    <t>ห้องเบเกอรี่</t>
  </si>
  <si>
    <t>7310-001-0001-561-001</t>
  </si>
  <si>
    <t>เตาอบไมโครเวฟ</t>
  </si>
  <si>
    <t>เตา</t>
  </si>
  <si>
    <t>7310-001-0012-561-001</t>
  </si>
  <si>
    <t>เตา  4  หัว</t>
  </si>
  <si>
    <t>7330-001-0018-561-001</t>
  </si>
  <si>
    <t>โต๊ะประกอบอาหารสแตนเลส</t>
  </si>
  <si>
    <t>เครื่องดูดควัน</t>
  </si>
  <si>
    <t>7310-001-0009-561-001</t>
  </si>
  <si>
    <t>เตาย่างแผ่นเรียบ</t>
  </si>
  <si>
    <t>เตาทอดหลุมลึก</t>
  </si>
  <si>
    <t>4110-001-0008-561-001</t>
  </si>
  <si>
    <t>ตู้เย็นนอน</t>
  </si>
  <si>
    <t>เตาซาลามานเดอร์</t>
  </si>
  <si>
    <t>7320-001-0013-561-001</t>
  </si>
  <si>
    <t>อ่างล้างสแตนเลสชนิด  2  หลุม</t>
  </si>
  <si>
    <t>อ่าง</t>
  </si>
  <si>
    <t>7320-001-0010-561-001</t>
  </si>
  <si>
    <t>ชั้นวางอุปกรณ์  3  ชั้น</t>
  </si>
  <si>
    <t>ชั้น</t>
  </si>
  <si>
    <t>4110-001-0007-561-001</t>
  </si>
  <si>
    <t>ตู้แช่แข็งควบคุมอุณหภูมิ</t>
  </si>
  <si>
    <t>7320-001-0003-561-001</t>
  </si>
  <si>
    <t>ตู้เก็บอุปกรณ์ครัว</t>
  </si>
  <si>
    <t>7320-001-0006-561-001</t>
  </si>
  <si>
    <t>ตู้เก็บวัสดุของแห้ง</t>
  </si>
  <si>
    <t>ตู้แขวนผนังสำหรับเก็บอุปกรณ์</t>
  </si>
  <si>
    <t>เครื่องปั่นความเร็วสูง</t>
  </si>
  <si>
    <t>7360-001-0007-561-001</t>
  </si>
  <si>
    <t>รถเข็นแสตนเลสสำหรับบริการเครื่องดื่ม</t>
  </si>
  <si>
    <t>คัน</t>
  </si>
  <si>
    <t>เตาอบไฟฟ้า  2  ชั้น</t>
  </si>
  <si>
    <t>ชุดระบบแก๊ส</t>
  </si>
  <si>
    <t>ชุดระบบเดควันและระบบเดินอากาศ</t>
  </si>
  <si>
    <t>7320-001-0007-561-001</t>
  </si>
  <si>
    <t>เครื่องชงกาแฟ</t>
  </si>
  <si>
    <t>ครุภัณฑ์ปี งปม. 2553</t>
  </si>
  <si>
    <t>แผนกอาหารและโภชนาการ</t>
  </si>
  <si>
    <t>3540-009-0001-632-001</t>
  </si>
  <si>
    <t>เครื่องซีนสูญญากาศ</t>
  </si>
  <si>
    <t>3540-009-0001-632-002</t>
  </si>
  <si>
    <t>3540-009-0001-632-003</t>
  </si>
  <si>
    <t>6515-014-0001-632-001</t>
  </si>
  <si>
    <t>เครื่องปั่น</t>
  </si>
  <si>
    <t>6515-014-0001-632-002</t>
  </si>
  <si>
    <t>6515-014-0001-632-003</t>
  </si>
  <si>
    <t>6515-014-0001-632-004</t>
  </si>
  <si>
    <t>6515-014-0001-632-005</t>
  </si>
  <si>
    <t>7330-005-0002-632-001</t>
  </si>
  <si>
    <t>เครื่องบด  สับ  เนื้อ</t>
  </si>
  <si>
    <t>7330-005-0002-632-002</t>
  </si>
  <si>
    <t>ครุภัณฑ์แผนกอาหาร</t>
  </si>
  <si>
    <t>2090-007-0007-632-001</t>
  </si>
  <si>
    <t>ตู้แช่ 2 ประตู</t>
  </si>
  <si>
    <t>2090-010-0001-632-001-002</t>
  </si>
  <si>
    <t>ซิ้งค์ล้างจานสแตนเลสพร้อมขาตั้ง ขนาด 100 ซม.</t>
  </si>
  <si>
    <t>ซิ้งค์</t>
  </si>
  <si>
    <t>5430-001-0001-632-001-004</t>
  </si>
  <si>
    <t>ถังแก๊ส 15 กก.</t>
  </si>
  <si>
    <t>ถัง</t>
  </si>
  <si>
    <t>6640-003-0001-632-001-004</t>
  </si>
  <si>
    <t>เตาแก๊ส  2 หัว แบบอินฟาเรท ขนาด 70 ซม.</t>
  </si>
  <si>
    <t>7110-007-0009-632-001-005</t>
  </si>
  <si>
    <t>โต๊ะพับขาสวิงแสตนเลสเหลี่ยม ขนาด 150*75*75 ซม.</t>
  </si>
  <si>
    <t>7330-016-0005-632-001-002</t>
  </si>
  <si>
    <t>ชั้นคว่ำจานสแตนเลส 3 ชั้น แบบซีก ขนาด 1.2 เมตร</t>
  </si>
  <si>
    <t>7330-016-0005-632-002</t>
  </si>
  <si>
    <t>ครุภัณฑ์ปี งปม. 2566</t>
  </si>
  <si>
    <t xml:space="preserve">2090-007-0012-662-001 </t>
  </si>
  <si>
    <t xml:space="preserve">ตู้อุ่นซาลาเปา </t>
  </si>
  <si>
    <t>ที่อยู่</t>
  </si>
  <si>
    <t>ชุดฝึกปฏิบัติการเทคโนโลยีการโรงแรม ชุดห้องพัก</t>
  </si>
  <si>
    <t>1 เตียงนอนพร้อมชุดที่นอนและหมอน 10 ชุด (ห้อง) สำหรับห้องเตียงคู่ ประกอบด้วย</t>
  </si>
  <si>
    <t>7105-001-0013-581-001</t>
  </si>
  <si>
    <t>1.1 ฐานรองที่นอนสปริง ขนาด 3.5*6 ฟุต</t>
  </si>
  <si>
    <t>แฟลต 201</t>
  </si>
  <si>
    <t>7105-001-0013-581-002</t>
  </si>
  <si>
    <t>7105-001-0013-581-003</t>
  </si>
  <si>
    <t>แฟลต 202</t>
  </si>
  <si>
    <t>7105-001-0013-581-004</t>
  </si>
  <si>
    <t>7105-001-0013-581-005</t>
  </si>
  <si>
    <t>7105-001-0013-581-006</t>
  </si>
  <si>
    <t>7105-001-0013-581-007</t>
  </si>
  <si>
    <t>แฟลต 204</t>
  </si>
  <si>
    <t>7105-001-0013-581-008</t>
  </si>
  <si>
    <t>7105-001-0013-581-009</t>
  </si>
  <si>
    <t>ตึก 409</t>
  </si>
  <si>
    <t>7105-001-0013-581-010</t>
  </si>
  <si>
    <t>7105-001-0013-581-011</t>
  </si>
  <si>
    <t>ตึก 416</t>
  </si>
  <si>
    <t>7105-001-0013-581-012</t>
  </si>
  <si>
    <t>7105-001-0013-581-013</t>
  </si>
  <si>
    <t>ตึก 414</t>
  </si>
  <si>
    <t>7105-001-0013-581-014</t>
  </si>
  <si>
    <t>7105-001-0013-581-015</t>
  </si>
  <si>
    <t>ตึก 413</t>
  </si>
  <si>
    <t>7105-001-0013-581-016</t>
  </si>
  <si>
    <t>7105-001-0013-581-017</t>
  </si>
  <si>
    <t>ตึก 412</t>
  </si>
  <si>
    <t>7105-001-0013-581-018</t>
  </si>
  <si>
    <t>7105-001-0013-581-019</t>
  </si>
  <si>
    <t>ตึก 410</t>
  </si>
  <si>
    <t>7105-001-0013-581-020</t>
  </si>
  <si>
    <t>7105-001-003-581-019,038</t>
  </si>
  <si>
    <t>1.2 ที่นอนสปริง ขนาด 3.5 * 6 ฟุต</t>
  </si>
  <si>
    <t>*ตามที่นอนข้องต้น</t>
  </si>
  <si>
    <t>1.3 ผ้าสเกิร์ตเตียง ขนาด 3.5*6 ฟุต</t>
  </si>
  <si>
    <t>1.4 ชุดหัวเตียง</t>
  </si>
  <si>
    <t>7210-001-0015-581-073,112</t>
  </si>
  <si>
    <t>1.5 หมอน</t>
  </si>
  <si>
    <t>ใบ</t>
  </si>
  <si>
    <t>2. เตียงนอนพร้อมชุดที่นอนและหมอน 4 ชุด ( 4 ห้อง ) สำหรับห้องเตียงเดี่ยว  ประกอบด้วย</t>
  </si>
  <si>
    <t>7105-001-0013-581-021</t>
  </si>
  <si>
    <t>2.1 ฐานรองที่นอนสปริง ขนาด 6*6.5 ฟุต</t>
  </si>
  <si>
    <t>แฟลต 203</t>
  </si>
  <si>
    <t>7105-001-0013-581-022</t>
  </si>
  <si>
    <t>แฟลต204</t>
  </si>
  <si>
    <t>7105-001-0013-581-023</t>
  </si>
  <si>
    <t>ตึก 415</t>
  </si>
  <si>
    <t>7105-001-0013-581-024</t>
  </si>
  <si>
    <t>ตึก 411</t>
  </si>
  <si>
    <t>7105-001-0003-581-03,042</t>
  </si>
  <si>
    <t>2.2 ที่นอนสปริง ขนาด 6*6.5 ฟุต</t>
  </si>
  <si>
    <t>2.3 ผ้าเสกิร์ตเตียงขนาด 6*6.5 ฟุต</t>
  </si>
  <si>
    <t>2.4 ชุดหัวเตียง</t>
  </si>
  <si>
    <t>7210-001-0015-581-113,128</t>
  </si>
  <si>
    <t>2.5 หมอน</t>
  </si>
  <si>
    <t>3. อุปกกรณ์ปูเตียงมาตราฐานโรงแรม สำหรับห้องเตียงคู่ ประกอบด้วย</t>
  </si>
  <si>
    <t>7210-001-0004-581-001,060</t>
  </si>
  <si>
    <t>3.1 ผ้าปูที่นอน ขนาด 3.5 ฟุต * 6 ฟุต</t>
  </si>
  <si>
    <t>ผืน</t>
  </si>
  <si>
    <t>7210-001-0005-581-001,080</t>
  </si>
  <si>
    <t>3.2 ปลอกหมอน ขนาด 3.5 ฟุต * 6 ฟุต</t>
  </si>
  <si>
    <t>7210-001-0015-581-129,168</t>
  </si>
  <si>
    <t>3.3 ปลอกผ้าห่มนวม</t>
  </si>
  <si>
    <t>7210-001-0015-581-169,199</t>
  </si>
  <si>
    <t>3.4 ไส้นวม</t>
  </si>
  <si>
    <t>7210-001-0015-581-200,229</t>
  </si>
  <si>
    <t>3.5 ผ้ารองกันเปื้อน</t>
  </si>
  <si>
    <t>7210-001-0015-581-230,269</t>
  </si>
  <si>
    <t>3.6 ผ้าขนหนูเช็ดหน้า</t>
  </si>
  <si>
    <t>7210-001-0015-581-270,309</t>
  </si>
  <si>
    <t>3.7 ผ้าขนหนูเช็ดมือ</t>
  </si>
  <si>
    <t>7210-001-0015-581-310,349</t>
  </si>
  <si>
    <t>3.8 ผ้าเช็ดตัว</t>
  </si>
  <si>
    <t>7210-001-0015-581-350,379</t>
  </si>
  <si>
    <t>3.9 ผ้าเช็ดเท้า</t>
  </si>
  <si>
    <t>4. อุปกรณ์ปูเตียงมาตราฐานโรงแรม  สำหรับห้องเตียงเดี่ยว ประกอบด้วย</t>
  </si>
  <si>
    <t>7210-001-0004-581-061,072</t>
  </si>
  <si>
    <t>4.1 ผ้าปูที่นอน ขนาด 6 ฟุต * 6.5 ฟุต</t>
  </si>
  <si>
    <t>7210-001-0005-581-081,112</t>
  </si>
  <si>
    <t>4.2 ปลอกหมอน ขนาด 6 ฟุต* 6.5 ฟุต</t>
  </si>
  <si>
    <t>7210-001-0005-581-380,387</t>
  </si>
  <si>
    <t>4.3 ปลอกผ้าห่มนวม</t>
  </si>
  <si>
    <t>7210-001-0015-581-388,395</t>
  </si>
  <si>
    <t>4.4 ไส้นวม</t>
  </si>
  <si>
    <t>7210-001-0015-581-396,403</t>
  </si>
  <si>
    <t>4.5 ผ้ารองกันเปื้อน</t>
  </si>
  <si>
    <t>7210-001-0015-581-404,419</t>
  </si>
  <si>
    <t>4.6 ผ้าขนหนูเช็ดหน้า</t>
  </si>
  <si>
    <t>7210-001-0015-581-420,435</t>
  </si>
  <si>
    <t>4.7 ผ้าขนหนูเช็ดมือ</t>
  </si>
  <si>
    <t>7210-001-0009-581-025,041</t>
  </si>
  <si>
    <t>4.8 ผ้าเช็ดตัว</t>
  </si>
  <si>
    <t>7210-001-0015-581-435,451</t>
  </si>
  <si>
    <t>4.9 ผ้าเช็ดเท้า</t>
  </si>
  <si>
    <t>4110-001-0001-581-001</t>
  </si>
  <si>
    <t>5. ตู้เย็น  6.6  คิว HITACHI</t>
  </si>
  <si>
    <t>ตึก 512</t>
  </si>
  <si>
    <t>4110-001-0001-581-002</t>
  </si>
  <si>
    <t>4110-001-0001-581-003</t>
  </si>
  <si>
    <t>แฟลตชั้น 1</t>
  </si>
  <si>
    <t>4110-001-0001-581-004</t>
  </si>
  <si>
    <t>4110-001-0001-581-005</t>
  </si>
  <si>
    <t>4110-001-0001-581-006</t>
  </si>
  <si>
    <t>4110-001-0001-581-007</t>
  </si>
  <si>
    <t>4110-001-0001-581-008</t>
  </si>
  <si>
    <t>ห้องงานกิจกรรม (พี่ฟ้า)</t>
  </si>
  <si>
    <t>4110-001-0001-581-009</t>
  </si>
  <si>
    <t>ห้องพัสดุ</t>
  </si>
  <si>
    <t>4110-001-0001-581-010</t>
  </si>
  <si>
    <t>ห้องรองสมพงศ์</t>
  </si>
  <si>
    <t>4110-001-0001-581-011</t>
  </si>
  <si>
    <t>ห้องพัก ผอ.</t>
  </si>
  <si>
    <t>4110-001-0001-581-012</t>
  </si>
  <si>
    <t>4110-001-0001-581-013</t>
  </si>
  <si>
    <t>4110-001-0001-581-014</t>
  </si>
  <si>
    <t>7110-013-0001-581-001</t>
  </si>
  <si>
    <t>6. ชุดที่นั่งสำหรับห้องพัก พร้อมโต๊ะกลาง</t>
  </si>
  <si>
    <t>7110-013-0001-581-002</t>
  </si>
  <si>
    <t>7110-013-0001-581-003</t>
  </si>
  <si>
    <t>7110-013-0001-581-004</t>
  </si>
  <si>
    <t>7110-013-0001-581-005</t>
  </si>
  <si>
    <t>7110-013-0001-581-006</t>
  </si>
  <si>
    <t>7110-013-0001-581-007</t>
  </si>
  <si>
    <t>7110-013-0001-581-008</t>
  </si>
  <si>
    <t>7110-013-0001-581-009</t>
  </si>
  <si>
    <t>แฟลต ชั้น1</t>
  </si>
  <si>
    <t>7110-013-0001-581-010</t>
  </si>
  <si>
    <t>7110-013-0001-581-011</t>
  </si>
  <si>
    <t>7110-013-0001-581-012</t>
  </si>
  <si>
    <t>แฟชต 304</t>
  </si>
  <si>
    <t>7110-013-0001-581-013</t>
  </si>
  <si>
    <t>แฟลต 302</t>
  </si>
  <si>
    <t>7110-013-0001-581-014</t>
  </si>
  <si>
    <t>แฟลต 401</t>
  </si>
  <si>
    <t>7105-006-0003-581-001</t>
  </si>
  <si>
    <t>7. ชุดโต๊ะเครื่องแป้งพร้อมเก้าอี้</t>
  </si>
  <si>
    <t>7105-006-0003-581-002</t>
  </si>
  <si>
    <t>7105-006-0003-581-003</t>
  </si>
  <si>
    <t>7105-006-0003-581-004</t>
  </si>
  <si>
    <t>7105-006-0003-581-005</t>
  </si>
  <si>
    <t>7105-006-0003-581-006</t>
  </si>
  <si>
    <t>แฟลต 303</t>
  </si>
  <si>
    <t>7105-006-0003-581-007</t>
  </si>
  <si>
    <t>7105-006-0003-581-008</t>
  </si>
  <si>
    <t>แฟลต 304</t>
  </si>
  <si>
    <t>7105-006-0003-581-009</t>
  </si>
  <si>
    <t>แฟลต 301</t>
  </si>
  <si>
    <t>7105-006-0003-581-010</t>
  </si>
  <si>
    <t>7105-006-0003-581-011</t>
  </si>
  <si>
    <t>แฟลต 403</t>
  </si>
  <si>
    <t>7105-006-0003-581-012</t>
  </si>
  <si>
    <t>แฟลต 404</t>
  </si>
  <si>
    <t>7105-006-0003-581-013</t>
  </si>
  <si>
    <t>ตึก</t>
  </si>
  <si>
    <t>7105-006-0003-581-014</t>
  </si>
  <si>
    <t>4120-001-0003-581-001</t>
  </si>
  <si>
    <t>8.เครื่องปรับอากาศไม่ต่ำกว่า 18,000 BTU</t>
  </si>
  <si>
    <t>ห้องพัฒนากิจกรรมนักเรียน</t>
  </si>
  <si>
    <t>4120-001-0003-581-002</t>
  </si>
  <si>
    <t>ตึก415</t>
  </si>
  <si>
    <t>4120-001-0003-581-003</t>
  </si>
  <si>
    <t>4120-001-0003-581-004</t>
  </si>
  <si>
    <t>4120-001-0003-581-005</t>
  </si>
  <si>
    <t>4120-001-0003-581-006</t>
  </si>
  <si>
    <t>ตึก 407</t>
  </si>
  <si>
    <t>4120-001-0003-581-007</t>
  </si>
  <si>
    <t>4120-001-0003-581-008</t>
  </si>
  <si>
    <t>4120-001-0003-581-009</t>
  </si>
  <si>
    <t>4120-001-0003-581-010</t>
  </si>
  <si>
    <t>4120-001-0003-581-011</t>
  </si>
  <si>
    <t>4120-001-0003-581-012</t>
  </si>
  <si>
    <t>4120-001-0003-581-013</t>
  </si>
  <si>
    <t>4120-001-0003-581-014</t>
  </si>
  <si>
    <t>7105-006-0004-581-001</t>
  </si>
  <si>
    <t>9. โต๊ะวางโคมไฟพร้อมโคมไฟ</t>
  </si>
  <si>
    <t>7105-006-0004-581-002</t>
  </si>
  <si>
    <t>7105-006-0004-581-003</t>
  </si>
  <si>
    <t>7105-006-0004-581-004</t>
  </si>
  <si>
    <t>7105-006-0004-581-005</t>
  </si>
  <si>
    <t>7105-006-0004-581-006</t>
  </si>
  <si>
    <t>7105-006-0004-581-007</t>
  </si>
  <si>
    <t>7105-006-0004-581-008</t>
  </si>
  <si>
    <t>7105-006-0004-581-009</t>
  </si>
  <si>
    <t>7105-006-0004-581-010</t>
  </si>
  <si>
    <t>7105-006-0004-581-011</t>
  </si>
  <si>
    <t>7105-006-0004-581-012</t>
  </si>
  <si>
    <t>7105-006-0004-581-013</t>
  </si>
  <si>
    <t xml:space="preserve">แฟลต 304 </t>
  </si>
  <si>
    <t>7105-006-0004-581-014</t>
  </si>
  <si>
    <t>7105-006-0004-581-015</t>
  </si>
  <si>
    <t>7105-006-0004-581-016</t>
  </si>
  <si>
    <t>7105-006-0004-581-017</t>
  </si>
  <si>
    <t>7105-006-0004-581-018</t>
  </si>
  <si>
    <t>2090-009-0001-581-001</t>
  </si>
  <si>
    <t>10. ตู้เก็บเสื้อผ้าพร้อมชั้นวางกระเป๋า</t>
  </si>
  <si>
    <t>2090-009-0001-581-002</t>
  </si>
  <si>
    <t>แฟลต 402</t>
  </si>
  <si>
    <t>2090-009-0001-581-003</t>
  </si>
  <si>
    <t>2090-009-0001-581-004</t>
  </si>
  <si>
    <t>2090-009-0001-581-005</t>
  </si>
  <si>
    <t>2090-009-0001-581-006</t>
  </si>
  <si>
    <t>2090-009-0001-581-007</t>
  </si>
  <si>
    <t>2090-009-0001-581-008</t>
  </si>
  <si>
    <t>2090-009-0001-581-009</t>
  </si>
  <si>
    <t>แฟลค 201</t>
  </si>
  <si>
    <t>2090-009-0001-581-010</t>
  </si>
  <si>
    <t>2090-009-0001-581-011</t>
  </si>
  <si>
    <t>2090-009-0001-581-012</t>
  </si>
  <si>
    <t>2090-009-0001-581-013</t>
  </si>
  <si>
    <t>2090-009-0001-581-014</t>
  </si>
  <si>
    <t>ตึก 501</t>
  </si>
  <si>
    <t>7105-006-0005-581-001</t>
  </si>
  <si>
    <t>11.โต๊ะทำงาน</t>
  </si>
  <si>
    <t>7105-006-0005-581-002</t>
  </si>
  <si>
    <t>ตึก 401</t>
  </si>
  <si>
    <t>7105-006-0005-581-003</t>
  </si>
  <si>
    <t>7105-006-0005-581-004</t>
  </si>
  <si>
    <t>7105-006-0005-581-005</t>
  </si>
  <si>
    <t>7105-006-0005-581-006</t>
  </si>
  <si>
    <t>7105-006-0005-581-007</t>
  </si>
  <si>
    <t>7105-006-0005-581-008</t>
  </si>
  <si>
    <t>7105-006-0005-581-009</t>
  </si>
  <si>
    <t>7105-006-0005-581-010</t>
  </si>
  <si>
    <t>7105-006-0005-581-011</t>
  </si>
  <si>
    <t>7105-006-0005-581-012</t>
  </si>
  <si>
    <t>7105-006-0005-581-013</t>
  </si>
  <si>
    <t>7105-006-0005-581-014</t>
  </si>
  <si>
    <t>7730-005-0002-581-001</t>
  </si>
  <si>
    <t>12.โทรทัศน์ (SAMSUNG) ติดตั้ง 32  นิ้ว</t>
  </si>
  <si>
    <t>7730-005-0002-581-002</t>
  </si>
  <si>
    <t>7730-005-0002-581-003</t>
  </si>
  <si>
    <t>7730-005-0002-581-004</t>
  </si>
  <si>
    <t>7730-005-0002-581-005</t>
  </si>
  <si>
    <t>7730-005-0002-581-006</t>
  </si>
  <si>
    <t>7730-005-0002-581-007</t>
  </si>
  <si>
    <t>7730-005-0002-581-008</t>
  </si>
  <si>
    <t>7730-005-0002-581-009</t>
  </si>
  <si>
    <t>7730-005-0002-581-010</t>
  </si>
  <si>
    <t>7730-005-0002-581-011</t>
  </si>
  <si>
    <t xml:space="preserve">ห้อง พัสดุ </t>
  </si>
  <si>
    <t>7730-005-0002-581-012</t>
  </si>
  <si>
    <t>พังห้อง 210</t>
  </si>
  <si>
    <t>7730-005-0002-581-013</t>
  </si>
  <si>
    <t>7730-005-0002-581-014</t>
  </si>
  <si>
    <t>7105-006-0006-581-001</t>
  </si>
  <si>
    <t>13.โต๊ะวางโทรทัศน์</t>
  </si>
  <si>
    <t>7105-006-0006-581-002</t>
  </si>
  <si>
    <t>7105-006-0006-581-003</t>
  </si>
  <si>
    <t>7105-006-0006-581-004</t>
  </si>
  <si>
    <t>7105-006-0006-581-005</t>
  </si>
  <si>
    <t>7105-006-0006-581-006</t>
  </si>
  <si>
    <t>7105-006-0006-581-007</t>
  </si>
  <si>
    <t>7105-006-0006-581-008</t>
  </si>
  <si>
    <t>7105-006-0006-581-009</t>
  </si>
  <si>
    <t>7105-006-0006-581-010</t>
  </si>
  <si>
    <t>7105-006-0006-581-011</t>
  </si>
  <si>
    <t>7105-006-0006-581-012</t>
  </si>
  <si>
    <t>7105-006-0006-581-013</t>
  </si>
  <si>
    <t>7105-006-0006-581-014</t>
  </si>
  <si>
    <t>รวมหน้านี้</t>
  </si>
  <si>
    <t>ชุดครุภัณฑ์การเทคโนโลยีความสวยความงาม</t>
  </si>
  <si>
    <t>7195-004-0001-581-001</t>
  </si>
  <si>
    <t>1.เคาน์เตอร์ต้อนรับ</t>
  </si>
  <si>
    <t>อัน</t>
  </si>
  <si>
    <t>ตึก 503</t>
  </si>
  <si>
    <t>7125-006-0001-581-001</t>
  </si>
  <si>
    <t>2.ตู้โชว์สินค้า</t>
  </si>
  <si>
    <t>7125-006-0001-581-002</t>
  </si>
  <si>
    <t>ห้องงานพัฒนานักเรียน</t>
  </si>
  <si>
    <t>7125-002-0003-581-001</t>
  </si>
  <si>
    <t>3.ตู้เก็บวัสดุอุปกรณ์</t>
  </si>
  <si>
    <t>แฟลต ชั้น 1</t>
  </si>
  <si>
    <t>7125-002-0003-581-002</t>
  </si>
  <si>
    <t>7730-003-0002-581-001</t>
  </si>
  <si>
    <t>4.โทรทัศน์</t>
  </si>
  <si>
    <t>4120-001-0006-581-001</t>
  </si>
  <si>
    <t>5.เครื่องปรับอากาศ 24000 BTU</t>
  </si>
  <si>
    <t>ตึก 502</t>
  </si>
  <si>
    <t>4120-001-0006-581-002</t>
  </si>
  <si>
    <t>4120-001-0006-581-003</t>
  </si>
  <si>
    <t>4120-001-0006-581-004</t>
  </si>
  <si>
    <t>4110-001-0003-581-001</t>
  </si>
  <si>
    <t>6.  ตู้เย็น</t>
  </si>
  <si>
    <t>ร้ากาแฟ</t>
  </si>
  <si>
    <t>7510-055-0001-581-001</t>
  </si>
  <si>
    <t>7.เตียงนวดหน้า</t>
  </si>
  <si>
    <t>เตียง</t>
  </si>
  <si>
    <t>ไปดูห้องพยาบาล</t>
  </si>
  <si>
    <t>7510-055-0001-581-002</t>
  </si>
  <si>
    <t>7510-055-0001-581-003</t>
  </si>
  <si>
    <t>7510-055-0001-581-004</t>
  </si>
  <si>
    <t>7510-055-0002-581-001</t>
  </si>
  <si>
    <t>8.เตียงสระผม</t>
  </si>
  <si>
    <t>7510-055-0002-581-002</t>
  </si>
  <si>
    <t>4430-004-0001-581-001</t>
  </si>
  <si>
    <t>9.เตาอบไมโครเวฟ</t>
  </si>
  <si>
    <t>ห้องกาแฟ</t>
  </si>
  <si>
    <t>4430-004-0001-581-002</t>
  </si>
  <si>
    <t>7110-006-0006-581-001</t>
  </si>
  <si>
    <t>10.เก้าอี้เสริมสวย</t>
  </si>
  <si>
    <t>7110-006-0006-581-002</t>
  </si>
  <si>
    <t>7110-006-0006-581-003</t>
  </si>
  <si>
    <t>7110-006-0006-581-004</t>
  </si>
  <si>
    <t>7110-006-0007-581-001</t>
  </si>
  <si>
    <t>11.เก้าอี้ช่าง</t>
  </si>
  <si>
    <t>7110-006-0007-581-002</t>
  </si>
  <si>
    <t>7110-006-0007-581-003</t>
  </si>
  <si>
    <t>7110-006-0007-581-004</t>
  </si>
  <si>
    <t>7110-006-0007-581-005</t>
  </si>
  <si>
    <t>7110-006-0007-581-006</t>
  </si>
  <si>
    <t>7110-006-0007-581-007</t>
  </si>
  <si>
    <t>7110-006-0007-581-008</t>
  </si>
  <si>
    <t>7110-006-0007-581-001-008</t>
  </si>
  <si>
    <t>7195-004-0002-581-001</t>
  </si>
  <si>
    <t>12.เคาน์เตอร์พร้อมกระจก</t>
  </si>
  <si>
    <t>เคาน์เตอร์</t>
  </si>
  <si>
    <t>7195-004-0002-581-002</t>
  </si>
  <si>
    <t>7195-004-0002-581-003</t>
  </si>
  <si>
    <t>7195-004-0002-581-004</t>
  </si>
  <si>
    <t>7330-016-0001-581-001</t>
  </si>
  <si>
    <t>13.ชั้นวางอุปกรณ์ทำหน้า</t>
  </si>
  <si>
    <t>7330-016-0001-581-002</t>
  </si>
  <si>
    <t>7330-016-0002-581-001-004</t>
  </si>
  <si>
    <t>14.ชั้นวางอุปกรณ์เสริมสวย</t>
  </si>
  <si>
    <t>7730-001-0001-581-001</t>
  </si>
  <si>
    <t>15.เครื่องเล่น DVD</t>
  </si>
  <si>
    <t>7105-007-58-001</t>
  </si>
  <si>
    <t>16.โซฟารับแขก</t>
  </si>
  <si>
    <t>6695-018-0001-581-001-002</t>
  </si>
  <si>
    <t>17.เครื่องอบผมอินฟาเรด</t>
  </si>
  <si>
    <t>7290-006-0001-581-001-004</t>
  </si>
  <si>
    <t>18.ไดร์เป่าผม</t>
  </si>
  <si>
    <t>7290-012-0001-581-001-004</t>
  </si>
  <si>
    <t>19.เครื่องหนีบผม</t>
  </si>
  <si>
    <t>6695-018-0002-581-001</t>
  </si>
  <si>
    <t>20.เครื่องวิเคราะห์สภาพผิว</t>
  </si>
  <si>
    <t>7440-001-0006-581-001</t>
  </si>
  <si>
    <t>21.โน๊ตบุ๊ค</t>
  </si>
  <si>
    <t>ครุภัณฑ์ห้องปฏิบัติการนวดและสปา</t>
  </si>
  <si>
    <t>2090-004-0001-581-001-006</t>
  </si>
  <si>
    <t>1.เตียงนวดไทย</t>
  </si>
  <si>
    <t>2090-004-0003-581-001-006</t>
  </si>
  <si>
    <t>2.เตียงนวดน้ำมัน</t>
  </si>
  <si>
    <t>7105-005-0001-581-001-006</t>
  </si>
  <si>
    <t>3.เก้าอี้นวดฝ่าเท้า (*เก้าอี้อันเล็ก 002 อยู่ชั้น 5)</t>
  </si>
  <si>
    <t>2540-016-0001-581-001-006</t>
  </si>
  <si>
    <t>4.เบาะนวดไทย พร้อมผ้าปู</t>
  </si>
  <si>
    <t>เบาะ</t>
  </si>
  <si>
    <t>7210-015-58-001-012</t>
  </si>
  <si>
    <t>5.หมอนหนุนสำหรับนวดไทยพร้อมปลอก</t>
  </si>
  <si>
    <t>7210-015-58-013-018</t>
  </si>
  <si>
    <t>6.หมอนช่องสำหรับคว่ำหน้า</t>
  </si>
  <si>
    <t>ใย</t>
  </si>
  <si>
    <t>9999-057-0001-581-001-004</t>
  </si>
  <si>
    <t>7.ตู้ล็อกเกอร์6ช่อง</t>
  </si>
  <si>
    <t>7125-002-0001-581-001-002</t>
  </si>
  <si>
    <t>8.ตู้เก็บรองเท้า</t>
  </si>
  <si>
    <t>7125-002-0002-581-001-004</t>
  </si>
  <si>
    <t>9.ตู้เก็บวัสดุอุปกรณ์</t>
  </si>
  <si>
    <t>7203-002-58-001-006</t>
  </si>
  <si>
    <t>10.ม่านบังตา</t>
  </si>
  <si>
    <t>7110-002-0003-581-001-002</t>
  </si>
  <si>
    <t>11.ตู้เคาน์เตอร์พร้อมอ่างเซรามิค</t>
  </si>
  <si>
    <t>7240-012-58-001-006</t>
  </si>
  <si>
    <t>12.อ่างล้างเท้า</t>
  </si>
  <si>
    <t>7105-007-0001-581-001-002</t>
  </si>
  <si>
    <t>13.ชุดโซฟารับแขก</t>
  </si>
  <si>
    <t>2090-007-0001-581-001</t>
  </si>
  <si>
    <t>14.ตู้อบซาวน่าระบบถ่านหิน</t>
  </si>
  <si>
    <t>2090-007-0002-581-001</t>
  </si>
  <si>
    <t>15.ตู้อบซาน่าระบบอินฟาเรด</t>
  </si>
  <si>
    <t>6670-002-0001-581-001</t>
  </si>
  <si>
    <t>16.เครื่องช่างนน.ระบบดิจิตอล</t>
  </si>
  <si>
    <t>ห้อง 503</t>
  </si>
  <si>
    <t>6670-002-0001-581-002</t>
  </si>
  <si>
    <t>4120-001-0005-581-001-004</t>
  </si>
  <si>
    <t>17.เครื่องปรับอากาศพร้อมติดตั้ง ขนาด 24000 BTU</t>
  </si>
  <si>
    <t>3635-011-0001-581-001-002</t>
  </si>
  <si>
    <t>18.เครื่องซักผ้า 16 กก.</t>
  </si>
  <si>
    <t>3635-011-002-581-001-002</t>
  </si>
  <si>
    <t>19.เครื่องอบผ้า 10 กก.</t>
  </si>
  <si>
    <t>4110-001-0002-581-001-002</t>
  </si>
  <si>
    <t>20.ตู้เย็น 18 คิว</t>
  </si>
  <si>
    <t>7210-015-58-043-066</t>
  </si>
  <si>
    <t>21.ผ้าขนหนูเช็ดหน้า</t>
  </si>
  <si>
    <t>7210-015-58-019-042</t>
  </si>
  <si>
    <t>22.ผ้าขนหนูเช็ดมือ</t>
  </si>
  <si>
    <t>7210-009-58-001-024</t>
  </si>
  <si>
    <t>23.ผ้าขนหนูเช็ดตัว</t>
  </si>
  <si>
    <t>7210-015-58-067-072</t>
  </si>
  <si>
    <t>24.ผ้าเช็ดเท้า</t>
  </si>
  <si>
    <t>7730-005-0004-581-001-002</t>
  </si>
  <si>
    <t>25.เครื่องเล่นไมโคร ดีวีดี</t>
  </si>
  <si>
    <t>7730-003-0001-581-001</t>
  </si>
  <si>
    <t>26.เครื่องรับโทรทัศน์พร้อมติดตั้ง</t>
  </si>
  <si>
    <t>ครุภัณฑ์ห้องปฏิบัติการงานส่วนหน้า</t>
  </si>
  <si>
    <t>7440-001-0004-581-001</t>
  </si>
  <si>
    <r>
      <rPr>
        <b/>
        <sz val="14"/>
        <color theme="1"/>
        <rFont val="TH Sarabun New"/>
        <charset val="134"/>
      </rPr>
      <t>1</t>
    </r>
    <r>
      <rPr>
        <sz val="14"/>
        <color theme="1"/>
        <rFont val="TH Sarabun New"/>
        <charset val="134"/>
      </rPr>
      <t>.เครื่องคอมพิวเตอร์สำหรับประมวลผล</t>
    </r>
  </si>
  <si>
    <t>ตึก 404</t>
  </si>
  <si>
    <t>7440-001-0004-581-002</t>
  </si>
  <si>
    <t>ตึก 406</t>
  </si>
  <si>
    <t>7490-008-0002-581-001</t>
  </si>
  <si>
    <t>2.เครื่องพิมพ์ Multifuncition (MFC-J470DW)</t>
  </si>
  <si>
    <t>เ</t>
  </si>
  <si>
    <t>7490-008-0002-581-002</t>
  </si>
  <si>
    <t>7440-010-0002-581-001</t>
  </si>
  <si>
    <t>3.เครื่องสำรองไฟฟ้า ขนาด 2 Kva</t>
  </si>
  <si>
    <t>ตึก 405</t>
  </si>
  <si>
    <t>7440-010-0002-581-002</t>
  </si>
  <si>
    <t>7440-001-0005-581-001-002</t>
  </si>
  <si>
    <t>4.คอมพิวเตอร์แท็ปเล็ต</t>
  </si>
  <si>
    <t>7730-005-0003-581-001-002</t>
  </si>
  <si>
    <t>5.โทรทัศน์ LED (SAMSUNG 46 นิ้ว)</t>
  </si>
  <si>
    <t>5815-001-0001-581-001</t>
  </si>
  <si>
    <t>6.เครื่องโทรสาร</t>
  </si>
  <si>
    <t>7430-003-0001-581-001</t>
  </si>
  <si>
    <t>7.เครื่องถ่ายเอกสารระบบดิจิตอล</t>
  </si>
  <si>
    <t>ตึก 408</t>
  </si>
  <si>
    <t>5845-015-0001-581-001</t>
  </si>
  <si>
    <t>8.เครื่องบันทึกเงินสด</t>
  </si>
  <si>
    <t>4120-001-0004-581-001-002</t>
  </si>
  <si>
    <t>9.เครื่องปรับอากาศ</t>
  </si>
  <si>
    <t>3920-005-0001-581-001</t>
  </si>
  <si>
    <t>10.รถเข็นกระเป๋าแสตนเลส</t>
  </si>
  <si>
    <t>7105-014-0001-581-001-002</t>
  </si>
  <si>
    <t>11.ชุดรับแขกอย่างดี</t>
  </si>
  <si>
    <t>7230-001-58-001-002</t>
  </si>
  <si>
    <t>12.ผ้าม่าน</t>
  </si>
  <si>
    <t>6710-004-0003-581-001</t>
  </si>
  <si>
    <t>13.กล้องวงจรปิด</t>
  </si>
  <si>
    <t>ครุภัณฑ์ปี งปม. 2560</t>
  </si>
  <si>
    <t>งปม.สอศ.</t>
  </si>
  <si>
    <t>ครุภัณฑ์ห้องปฏิบัติการทางภาษา</t>
  </si>
  <si>
    <t>7440-001-0002-601-001</t>
  </si>
  <si>
    <t>1.  เครื่องไมโครคอมพิวเตอร์ชนิด ALL-IN-ONE   ครู</t>
  </si>
  <si>
    <t>2.  โต๊ะวางคอมพิวเตอร์และเก้าอี้สำหรับครู</t>
  </si>
  <si>
    <t>7110-007-0002-601-001</t>
  </si>
  <si>
    <t xml:space="preserve">   2.1  โต๊ะวางคอมพิวเตอร์</t>
  </si>
  <si>
    <t>7110-006-0002-601-001</t>
  </si>
  <si>
    <t xml:space="preserve">   2.2  เก้าอี้</t>
  </si>
  <si>
    <t>7440-001-0001-601-002,041</t>
  </si>
  <si>
    <t xml:space="preserve"> เครื่องไมโครคอมพิวเตอร์ชนิด ALL-IN-ONE  นักเรียน</t>
  </si>
  <si>
    <t>4.  โต๊ะวางคอมพิวเตอร์และเก้าอี้  สำหรับนักเรียน</t>
  </si>
  <si>
    <t>7110-007-0001-601-002,041</t>
  </si>
  <si>
    <t xml:space="preserve">   4.1  โต๊ะวางคอมพิวเตอร์</t>
  </si>
  <si>
    <t>7110-006-0001-601-002,041</t>
  </si>
  <si>
    <t xml:space="preserve">   4.2  เก้าอี้</t>
  </si>
  <si>
    <t>6730-001-0001-601-001</t>
  </si>
  <si>
    <t>5.  เครื่องมัลติมีเดียโปรเจคเตอร์</t>
  </si>
  <si>
    <t>6730-002-0001-601-001</t>
  </si>
  <si>
    <t>6.  จอรับภาพโปรเจคเตอร์</t>
  </si>
  <si>
    <t>5965-001-0001-601-001</t>
  </si>
  <si>
    <t>7.  ชุดไมโครโฟน  ชนิดไร้สาย</t>
  </si>
  <si>
    <t>5965-002-0001-601-001</t>
  </si>
  <si>
    <t>8.  ชุดตู้ลำโพง  สำหรับห้องเรียน</t>
  </si>
  <si>
    <t>5835-001-0001-601-001</t>
  </si>
  <si>
    <t>9.  เครื่องขยายเสียง</t>
  </si>
  <si>
    <t>7430-008-0001-601-001</t>
  </si>
  <si>
    <t>10. ชุดพิมพ์เลเซอร์ขาวดำ OKI MB 472</t>
  </si>
  <si>
    <t>*A205 งานสารบัญ</t>
  </si>
  <si>
    <t>4120-001-0001-601-001,002</t>
  </si>
  <si>
    <t>11. เครื่องปรับอากาศ</t>
  </si>
  <si>
    <t>-</t>
  </si>
  <si>
    <t>12. ผ้าม่าน</t>
  </si>
  <si>
    <t>13. การติดตั้งระบบไฟฟ้าและระบบเครือข่าย</t>
  </si>
  <si>
    <t>ครุภัณฑ์แผนกโรงแรม</t>
  </si>
  <si>
    <t>3920-005-0002-632-001</t>
  </si>
  <si>
    <t>รถเข็นอาหารสแตนเลส</t>
  </si>
  <si>
    <t>7330-016-0004-632-001</t>
  </si>
  <si>
    <t>ชั้นวางอุปกรณ์เหล็กสีเทา ขนาด 91*61*120 ซม.</t>
  </si>
  <si>
    <t>2090-007-0005-632-001</t>
  </si>
  <si>
    <t>ตู้เหล็ก ขนาด 91*45*185 ซม.  สีครีม</t>
  </si>
  <si>
    <t>2090-007-0005-632-002</t>
  </si>
  <si>
    <t xml:space="preserve">2090-010-0009-662-001 </t>
  </si>
  <si>
    <t xml:space="preserve">โต๊ะหน้าสี่เหลี่ยม ขา 4 แฉก ขาสีดำ </t>
  </si>
  <si>
    <t xml:space="preserve">2090-010-0009-662-002 </t>
  </si>
  <si>
    <t>2090-010-0009-662-003</t>
  </si>
  <si>
    <t>2090-010-0009-662-004</t>
  </si>
  <si>
    <t>2090-010-0009-662-005</t>
  </si>
  <si>
    <t>2090-010-0009-662-006</t>
  </si>
  <si>
    <t xml:space="preserve">3510-001-0002-662-001 </t>
  </si>
  <si>
    <t>เครื่องซักผ้า แบบ 2 ถัง</t>
  </si>
  <si>
    <t>4520-013-0001-662-001</t>
  </si>
  <si>
    <t xml:space="preserve">เครื่องทำน้ำอุ่น 4,500W </t>
  </si>
  <si>
    <t>4520-013-0001-662-002</t>
  </si>
  <si>
    <t>งปม.61</t>
  </si>
  <si>
    <t>ครุภัณฑ์แผนกก่อสร้าง</t>
  </si>
  <si>
    <t>3220-003-0001-611-002</t>
  </si>
  <si>
    <t>แท่นเลื่อยวงเดือน  10  นิ้ว</t>
  </si>
  <si>
    <t>3220-003-0002-611-001,002</t>
  </si>
  <si>
    <t>แท่นไสชิด-ไสหนา  8  นิ้ว</t>
  </si>
  <si>
    <t>3220-003-0003-611-002</t>
  </si>
  <si>
    <t>เครื่องเลื่อยสายพานแนวตั้ง  ขนาด 18 นิ้ว</t>
  </si>
  <si>
    <t>3405-001-0001-611-002</t>
  </si>
  <si>
    <t>เครื่องเลื่อยรัศมี</t>
  </si>
  <si>
    <t>3413-003-0001-611-002</t>
  </si>
  <si>
    <t>เครื่องเจาะไม้รูเหลี่ยม</t>
  </si>
  <si>
    <t>3460-002-0001-611-001</t>
  </si>
  <si>
    <t>แท่นขัดกระดาษทรายแบบจานและสายพาน</t>
  </si>
  <si>
    <t>3470-005-0001-611-002</t>
  </si>
  <si>
    <t>ชุดเครื่องมือไฟฟ้าสำหรับงานไม้</t>
  </si>
  <si>
    <t>6710-004-0001-611-002</t>
  </si>
  <si>
    <r>
      <rPr>
        <sz val="14"/>
        <color theme="1"/>
        <rFont val="TH Sarabun New"/>
        <charset val="134"/>
      </rPr>
      <t>กล้องสำรวจแบบประมวลผลรวม</t>
    </r>
    <r>
      <rPr>
        <sz val="16"/>
        <color theme="1"/>
        <rFont val="TH Sarabun New"/>
        <charset val="134"/>
      </rPr>
      <t>Total Station</t>
    </r>
  </si>
  <si>
    <t>6710-004-0002-611-001,004</t>
  </si>
  <si>
    <t>กล้องระดับอัตโนมัติกำลังขยาย  32  เท่า</t>
  </si>
  <si>
    <t>7110-007-0005-611-001,010</t>
  </si>
  <si>
    <t>โต๊ะปฏิบัติการงานไม้  พร้อมอุปกรณ์จับยึด</t>
  </si>
  <si>
    <t>แผนกช่างก่อสร้าง</t>
  </si>
  <si>
    <t>3405-001-0002-632-001</t>
  </si>
  <si>
    <t>เครื่องเลื่อยลัศมี</t>
  </si>
  <si>
    <t>3450-005-0001-632-001</t>
  </si>
  <si>
    <t>กบไฟฟ้า 3 นิ้ว</t>
  </si>
  <si>
    <t>5180-004-0001-632-001</t>
  </si>
  <si>
    <t>เครื่องทิมเนอร์</t>
  </si>
  <si>
    <t>ครุภัณฑ์ก่อสร้าง</t>
  </si>
  <si>
    <t>6630-010-0001-631-001</t>
  </si>
  <si>
    <t>ชุดทดสอบการบดดิน</t>
  </si>
  <si>
    <t>6630-010-0002-631-001</t>
  </si>
  <si>
    <t>ชุดทดสอบความหนาแน่นของดินในสนาม</t>
  </si>
  <si>
    <t>6760-022-0001-631-001</t>
  </si>
  <si>
    <t>เครื่องทดสอบคอนกรีตแบบเบจ 150 kn</t>
  </si>
  <si>
    <t>แผนกสามัญสัมพันธ์</t>
  </si>
  <si>
    <t>4140-005-0002-662-001</t>
  </si>
  <si>
    <t xml:space="preserve">พัดลมแมงปอ 56" </t>
  </si>
  <si>
    <t>4140-005-0002-662-002</t>
  </si>
  <si>
    <t>4140-005-0002-662-003</t>
  </si>
  <si>
    <t>4140-005-0002-662-004</t>
  </si>
  <si>
    <t>4140-005-0002-662-005</t>
  </si>
  <si>
    <t>4140-005-0002-662-006</t>
  </si>
  <si>
    <t>4140-005-0002-662-007</t>
  </si>
  <si>
    <t>4140-005-0002-662-008</t>
  </si>
  <si>
    <t>4140-005-0002-662-009</t>
  </si>
  <si>
    <t>4140-005-0002-662-010</t>
  </si>
  <si>
    <t>4140-005-0002-662-011</t>
  </si>
  <si>
    <t>4140-005-0002-662-012</t>
  </si>
  <si>
    <t>4140-005-0002-662-013</t>
  </si>
  <si>
    <t>4140-005-0002-662-014</t>
  </si>
  <si>
    <t>4140-005-0002-662-015</t>
  </si>
  <si>
    <t>4140-005-0002-662-016</t>
  </si>
  <si>
    <t>แผนกช่างเทคนิคพื้นฐาน</t>
  </si>
  <si>
    <t>3431-003-0001-631-001</t>
  </si>
  <si>
    <t>ชุดเชื่อมแก๊ส</t>
  </si>
  <si>
    <t>3445-001-0001-631-001-002</t>
  </si>
  <si>
    <t>เครื่องเจาะสว่านไฟฟ้า</t>
  </si>
  <si>
    <t>4910-014-0001-631-001-002</t>
  </si>
  <si>
    <t>เครื่องเจียะไรลับคมตัด</t>
  </si>
  <si>
    <t>4935-002-0001-631-001</t>
  </si>
  <si>
    <t>แท่นระดับหินแกรนิต  พร้อมขาตั้ง</t>
  </si>
  <si>
    <t>5210-004-0001-631-001</t>
  </si>
  <si>
    <t>เวอร์เนียไฉเกจ</t>
  </si>
  <si>
    <t>แผนกบัญชี</t>
  </si>
  <si>
    <t>7440-001-0007-632-001</t>
  </si>
  <si>
    <t>เครื่องคอมพิวเตอร์ Lenovo รุ่น530 พร้อมจอ รุ่น V20-10</t>
  </si>
  <si>
    <t>7440-001-0007-632-002</t>
  </si>
  <si>
    <t>7440-001-0007-632-003</t>
  </si>
  <si>
    <t>7440-001-0007-632-004</t>
  </si>
  <si>
    <t>7440-001-0007-632-005</t>
  </si>
  <si>
    <t>7440-001-0007-632-006</t>
  </si>
  <si>
    <t>7440-001-0007-632-007</t>
  </si>
  <si>
    <t>7440-001-0007-632-008</t>
  </si>
  <si>
    <t>7440-001-0007-632-009</t>
  </si>
  <si>
    <t>7440-001-0007-632-010</t>
  </si>
  <si>
    <t>7440-001-0007-632-011</t>
  </si>
  <si>
    <t>7440-001-0007-632-012</t>
  </si>
  <si>
    <t>7440-001-0007-632-013</t>
  </si>
  <si>
    <t>7440-001-0007-632-014</t>
  </si>
  <si>
    <t>7440-001-0007-632-015</t>
  </si>
  <si>
    <t>7440-001-0007-632-016</t>
  </si>
  <si>
    <t>7440-001-0007-632-017</t>
  </si>
  <si>
    <t>7440-001-0007-632-018</t>
  </si>
  <si>
    <t>7440-001-0007-632-019</t>
  </si>
  <si>
    <t>7440-001-0007-632-020</t>
  </si>
  <si>
    <t>7440-001-0007-632-021</t>
  </si>
  <si>
    <t>7440-001-0007-632-022</t>
  </si>
  <si>
    <t>7440-001-0007-632-023</t>
  </si>
  <si>
    <t>7440-001-0007-632-024</t>
  </si>
  <si>
    <t>7440-001-0007-632-025</t>
  </si>
  <si>
    <t>ครุภัณฑ์ปี งปม. 2562</t>
  </si>
  <si>
    <t>แผนกไฟฟ้า</t>
  </si>
  <si>
    <t>10 เม.ย 62</t>
  </si>
  <si>
    <t>3431-002-0001-622-001,004</t>
  </si>
  <si>
    <t>เครื่องเชื่อมไฟฟ้าระบบอิเวย์เตอร์ ขนาด300 A</t>
  </si>
  <si>
    <t>แผนกช่างไฟฟ้า</t>
  </si>
  <si>
    <t>7105-005-0002-632-001,020</t>
  </si>
  <si>
    <t>เก้าอี้พลาสติก</t>
  </si>
  <si>
    <t>7110-007-0007-632-001,020</t>
  </si>
  <si>
    <t>โต๊ะคอมพิวเตอร์ ขนาดพ 80 ซม.</t>
  </si>
  <si>
    <t>ครุภัณฑ์แผนกไฟฟ้า (ชุดเครื่องมือติดตั้งเครื่องเย็นและปรับอากาศ)</t>
  </si>
  <si>
    <t>1385-006-0001-631-001,010</t>
  </si>
  <si>
    <t>สว่านเจาะคอนกรีต</t>
  </si>
  <si>
    <t>2090-006-0003-631-000,029</t>
  </si>
  <si>
    <t>เก้าอี้เลคเชอร์</t>
  </si>
  <si>
    <t>4120-001-0007-631-001,002</t>
  </si>
  <si>
    <t>เครื่องปรับอากาศชนิดแขวนขนาดไม่น้อยกว่า 30,000 btu</t>
  </si>
  <si>
    <t>4120-001-0008-631-001,003</t>
  </si>
  <si>
    <t>เครื่องปรับอากาศชนิดติดผนังขนาดไม่น้อยกว่า 30,000 btu</t>
  </si>
  <si>
    <t>6695-018-0003-631-001</t>
  </si>
  <si>
    <t>ชุดเครื่องมือติดตั้งเครื่องเย็นและปรับอากาศ</t>
  </si>
  <si>
    <t>6730-002-0004-631-001</t>
  </si>
  <si>
    <t>จอรับภาพขนาดมอเตอร์ไฟฟ้า ขนาดไม่น้อยกว่า 100 นิ้ว</t>
  </si>
  <si>
    <t>7440-001-0017-631-001</t>
  </si>
  <si>
    <t>เครื่องคอมพิวเตอร์โน๊ตบุ๊ค</t>
  </si>
  <si>
    <t>9802-002-0002-631-001</t>
  </si>
  <si>
    <t>เครื่องมัลติมีเดียโปรเจคเตอร์ ขนาดไม่น้อยกว่า 3500 ANSI</t>
  </si>
  <si>
    <t>ครุภัณฑ์แผนกไฟฟ้า (ชุดฝึกวงจรไฟฟ้ากระแสตรงและกระแสสลับ แบบที่ 2)</t>
  </si>
  <si>
    <t>5962-002-0001-631-001,006</t>
  </si>
  <si>
    <t>ชุดฝึกวงจรไฟฟ้ากระแสตรงและกระแสสลับ</t>
  </si>
  <si>
    <t>6120-005-0001-631-001,006</t>
  </si>
  <si>
    <t>แหล่งจ่ายไฟฟ้ากระแสตรงและกระแสสลับ</t>
  </si>
  <si>
    <t>2920-016-0001-631-001,006</t>
  </si>
  <si>
    <t>ดิจิตอลออสซิลโลสโคป ขนาดไม่น้อยกว่า 100 MHz</t>
  </si>
  <si>
    <t>6115-004-0001-631-001,006</t>
  </si>
  <si>
    <t>เครื่องกำเนิดสัญญาณความถี่</t>
  </si>
  <si>
    <t>2090-010-0005-631-001,006</t>
  </si>
  <si>
    <t>โต๊ะปฎิบัติการพร้อมคอนโซลทางไฟฟ้า</t>
  </si>
  <si>
    <t>7125-002-0005-631-001,003</t>
  </si>
  <si>
    <t>ตู้กระจกบานเลื่อนสำหรับเก็บอุปกรณ์</t>
  </si>
  <si>
    <t>7440-001-0022-631-001</t>
  </si>
  <si>
    <t>คอมพิวเตอร์แบบพกพาสำหรับผู้สอน</t>
  </si>
  <si>
    <t>9999-054-0001-631-001,012</t>
  </si>
  <si>
    <t>ดิจิตอลเพาเวอร์มิเตอร์</t>
  </si>
  <si>
    <t>4120-001-0009-631-001</t>
  </si>
  <si>
    <t>เครื่องปรับอากาศแบบแขวน ขนาด 24,000 BTU</t>
  </si>
  <si>
    <t>9802-002-0004-631-001</t>
  </si>
  <si>
    <t>มัลติมีเดียโปรเจคเตอร์ 3,600</t>
  </si>
  <si>
    <t>ครุภัณฑ์แผนกไฟฟ้า (ชุดฝึกอิเล็กทรอนิกส์กำลังแบบโมดูลและการขับเคลื่อน)</t>
  </si>
  <si>
    <t>งบประมาณ สอศ.</t>
  </si>
  <si>
    <t xml:space="preserve">2090-001-0001-661-001 </t>
  </si>
  <si>
    <t>กระดานอัจฉริยะพร้อมเครื่องมัลติมีเดียโปรเจคเตอร์สำหรับแสดงผล</t>
  </si>
  <si>
    <t xml:space="preserve">2090-006-0007-661-001 </t>
  </si>
  <si>
    <t xml:space="preserve">เก้าอี้นั่งสำหรับชุดโต๊เครื่องคอมพิวเตอร์โน๊ตบุ๊ค </t>
  </si>
  <si>
    <t xml:space="preserve">2090-006-0007-661-002 </t>
  </si>
  <si>
    <t>2090-006-0007-661-003</t>
  </si>
  <si>
    <t>2090-006-0007-661-004</t>
  </si>
  <si>
    <t>2090-006-0007-661-005</t>
  </si>
  <si>
    <t>2090-006-0007-661-006</t>
  </si>
  <si>
    <t>2090-006-0007-661-007</t>
  </si>
  <si>
    <t xml:space="preserve">2090-010-0008-661-001 </t>
  </si>
  <si>
    <t xml:space="preserve">โต๊ะสำหรับวางเครื่องคอมพิวเตอร์โน๊ตบุ๊ค </t>
  </si>
  <si>
    <t xml:space="preserve">2090-010-0008-661-002 </t>
  </si>
  <si>
    <t>2090-010-0008-661-003</t>
  </si>
  <si>
    <t>2090-010-0008-661-004</t>
  </si>
  <si>
    <t>2090-010-0008-661-005</t>
  </si>
  <si>
    <t>2090-010-0008-661-006</t>
  </si>
  <si>
    <t>2090-010-0008-661-007</t>
  </si>
  <si>
    <t>4120-001-0012-661-001</t>
  </si>
  <si>
    <t>เครื่องปรับอากาศแบบแยกส่วน ชนิดติดผนัง 36,000 BTU/ชม</t>
  </si>
  <si>
    <t>4120-001-0012-661-002</t>
  </si>
  <si>
    <t xml:space="preserve">เครื่องปรับอากาศแบบแยกส่วน ชนิดติดผนัง 36,000 BTU/ชม. </t>
  </si>
  <si>
    <t>5805-011-0001-661-001</t>
  </si>
  <si>
    <t xml:space="preserve">สมาร์ททีวี แอลอีดี ทีวี ขนาดไม่ต่ำกว่า 65 นิ้ว </t>
  </si>
  <si>
    <t>5895-007-0001-661-001</t>
  </si>
  <si>
    <t xml:space="preserve">อุปกรณ์กระจายสัญญาณแบบที่ 1 </t>
  </si>
  <si>
    <t>6115-004-0002-661-001</t>
  </si>
  <si>
    <t xml:space="preserve">ชุดฝึกอิเล็กทรอนิกกำลังแบบโมดูลและการขับเคลื่อน </t>
  </si>
  <si>
    <t>6730-002-0009-661-001</t>
  </si>
  <si>
    <t xml:space="preserve">จอรับภาพแบบมอเตอร์ไฟฟ้า </t>
  </si>
  <si>
    <t>7440-001-0026-661-001</t>
  </si>
  <si>
    <t xml:space="preserve">เครื่องคอมพิวเตอร์โน๊ตบุ๊กสำหรับงานประมวลผล </t>
  </si>
  <si>
    <t>7440-001-0026-661-002</t>
  </si>
  <si>
    <t>7440-001-0026-661-003</t>
  </si>
  <si>
    <t>7440-001-0026-661-004</t>
  </si>
  <si>
    <t>7440-001-0026-661-005</t>
  </si>
  <si>
    <t>7440-001-0026-661-006</t>
  </si>
  <si>
    <t>7440-001-0026-661-007</t>
  </si>
  <si>
    <t xml:space="preserve">9802-002-0006-661-001 </t>
  </si>
  <si>
    <t xml:space="preserve">เครื่องฉายภาพโปรเจคเตอร์ ขนาดไม่ต่ำกว่า 3,500 Ansi Lumens </t>
  </si>
  <si>
    <t>แผนกช่างยนต์</t>
  </si>
  <si>
    <t>1740-001-0001-621-001</t>
  </si>
  <si>
    <r>
      <rPr>
        <b/>
        <u/>
        <sz val="14"/>
        <color theme="1"/>
        <rFont val="TH Sarabun New"/>
        <charset val="134"/>
      </rPr>
      <t>รถยนต์</t>
    </r>
    <r>
      <rPr>
        <sz val="14"/>
        <color theme="1"/>
        <rFont val="TH Sarabun New"/>
        <charset val="134"/>
      </rPr>
      <t xml:space="preserve">  ประกอบเพื่อใช้ในการศึกษา รถยนต์ประกอบเพื่อใช้ในการศึกษา (ชุดปฏิบัติการตรวจสอบช่วงล่างยานยนต์พร้อมโปรแกรมฐานข้อมูลบริการอะไหล) </t>
    </r>
  </si>
  <si>
    <t>2305-001-0001-621-001</t>
  </si>
  <si>
    <r>
      <rPr>
        <b/>
        <u/>
        <sz val="14"/>
        <color theme="1"/>
        <rFont val="TH Sarabun New"/>
        <charset val="134"/>
      </rPr>
      <t>รถจักรยานยนต์</t>
    </r>
    <r>
      <rPr>
        <u/>
        <sz val="14"/>
        <color theme="1"/>
        <rFont val="TH Sarabun New"/>
        <charset val="134"/>
      </rPr>
      <t xml:space="preserve"> </t>
    </r>
    <r>
      <rPr>
        <sz val="14"/>
        <color theme="1"/>
        <rFont val="TH Sarabun New"/>
        <charset val="134"/>
      </rPr>
      <t xml:space="preserve">  </t>
    </r>
  </si>
  <si>
    <t>3930-006-0001-621-001</t>
  </si>
  <si>
    <t>เครนยกเครื่องยนต์</t>
  </si>
  <si>
    <t>3960-002-0001-621-001</t>
  </si>
  <si>
    <t xml:space="preserve">ลิฟท์ยกรถแบบ 2 เสา </t>
  </si>
  <si>
    <t>3960-002-0002-621-001</t>
  </si>
  <si>
    <t>ลิฟท์ยกรถมอเตอร์ไซค์</t>
  </si>
  <si>
    <t>5130-010-0001-621-001</t>
  </si>
  <si>
    <r>
      <rPr>
        <b/>
        <u/>
        <sz val="14"/>
        <color theme="1"/>
        <rFont val="TH Sarabun New"/>
        <charset val="134"/>
      </rPr>
      <t>เครื่องมือช่างทั่วไป</t>
    </r>
    <r>
      <rPr>
        <sz val="14"/>
        <color theme="1"/>
        <rFont val="TH Sarabun New"/>
        <charset val="134"/>
      </rPr>
      <t xml:space="preserve"> (ชุดปฏิบัติการตรวจสอบช่วงล่างยานยนต์เครื่องมือช่างทั่วไป ตู้เชื่อมพร้อมเครื่องมือช่าง  เครื่องวิเคราะห์สัญญาณไฟฟ้าเครื่องยนต์)</t>
    </r>
  </si>
  <si>
    <t>7440-001-0004-621-001</t>
  </si>
  <si>
    <t xml:space="preserve">เครื่องคอมพิวเตอร์แบบพกพา </t>
  </si>
  <si>
    <t>3460-018-0001-632-001</t>
  </si>
  <si>
    <t>แท่นอัด ขนาด 30 ตัน</t>
  </si>
  <si>
    <t>แท่น</t>
  </si>
  <si>
    <t>4925-009-0001-632-001</t>
  </si>
  <si>
    <t>ชุดทดสอบปั๊มหัวฉีดเครื่องยนต์ 8000 Psi</t>
  </si>
  <si>
    <t>งานสื่อการเรียนการสอน</t>
  </si>
  <si>
    <t>7730-005-0001-581-001</t>
  </si>
  <si>
    <t>ครุภัณฑ์ทีวี 49 นิ้ว</t>
  </si>
  <si>
    <t>*ห้องเรียน</t>
  </si>
  <si>
    <t>7730-005-0001-581-002</t>
  </si>
  <si>
    <t>7730-005-0001-581-003</t>
  </si>
  <si>
    <t>7730-005-0001-581-004</t>
  </si>
  <si>
    <t>7730-005-0001-581-005</t>
  </si>
  <si>
    <t>7730-005-0001-581-006</t>
  </si>
  <si>
    <t>7730-005-0001-581-007</t>
  </si>
  <si>
    <t>7730-005-0001-581-008</t>
  </si>
  <si>
    <t>7730-005-0001-581-009</t>
  </si>
  <si>
    <t>7730-005-0001-581-010</t>
  </si>
  <si>
    <t>7730-005-0001-581-011</t>
  </si>
  <si>
    <t>7730-005-0001-581-012</t>
  </si>
  <si>
    <t>7730-005-0001-581-013</t>
  </si>
  <si>
    <t>7730-005-0001-581-014</t>
  </si>
  <si>
    <t>7730-005-0001-581-015</t>
  </si>
  <si>
    <t>7730-005-0001-581-016</t>
  </si>
  <si>
    <t>7730-005-0001-581-017</t>
  </si>
  <si>
    <t>7730-005-0001-581-018</t>
  </si>
  <si>
    <t>7730-005-0001-581-019</t>
  </si>
  <si>
    <t>7730-005-0001-581-020</t>
  </si>
  <si>
    <t>5845-004-0001-622-001</t>
  </si>
  <si>
    <t>เครื่องควบคุมการประชุม NPE CF-50CR</t>
  </si>
  <si>
    <t>*A209</t>
  </si>
  <si>
    <t>5965-001-0002-622-001</t>
  </si>
  <si>
    <t>ไมค์ประชุมสำหรับประธาน NPE CF-50CR</t>
  </si>
  <si>
    <t>5965-001-0003-622-001,010</t>
  </si>
  <si>
    <t>ไมค์ประชุมสำหรับผู้เข้าประชุม NPE CF-50CR</t>
  </si>
  <si>
    <t>5965-002-0002-622-001</t>
  </si>
  <si>
    <t>ลำโพงติดผนัง Rose 161  ( 1 คู่ )</t>
  </si>
  <si>
    <t>คู่</t>
  </si>
  <si>
    <t>สายไมค์โครโฟน ยาว 10 เมตร</t>
  </si>
  <si>
    <t>เมตร</t>
  </si>
  <si>
    <t>.</t>
  </si>
  <si>
    <t>6730-002-0002-621-001</t>
  </si>
  <si>
    <t>ครุภัณฑ์ประจำห้องเรียน</t>
  </si>
  <si>
    <t>แท่บรรยายมัลติมีเดีย/จอภาพระบบสัมผัส</t>
  </si>
  <si>
    <t>พร้อม Wall Mount ขนาดไม่น้อยกว่า 74 นิ้ว</t>
  </si>
  <si>
    <t>5845-019-0001-631-001</t>
  </si>
  <si>
    <t>เครื่องควบคุมการจัดการเรียนการสอนออนไลน์</t>
  </si>
  <si>
    <t>6720-008-0001-631-001</t>
  </si>
  <si>
    <t>กล้อง webcam สำหรับการจัดการเรียนการสอนออนไลน์</t>
  </si>
  <si>
    <t>6730-002-0002-631-001</t>
  </si>
  <si>
    <t>จอภาพสำหรับผู้สอน</t>
  </si>
  <si>
    <t>6730-002-0002-631-002</t>
  </si>
  <si>
    <t>6730-002-0003-631-001</t>
  </si>
  <si>
    <t>จอภาพระบบสัมผัสขนาดไม่น้อยกว่า 64.5 นิ้ว</t>
  </si>
  <si>
    <t>6760-002-0001-631-001</t>
  </si>
  <si>
    <t>ชุดขาตั้งพร้อมอุปกรณ์ประกอบ</t>
  </si>
  <si>
    <t>7440-001-0011-631-001</t>
  </si>
  <si>
    <t>เครื่องคอมพิวเตอร์โน้ตบุ๊คสำหรับผู้สอน</t>
  </si>
  <si>
    <t>7440-001-0012-631-001</t>
  </si>
  <si>
    <t>เครื่องคอมพิวเตอร์แท็ปเล็ต (Tablet)</t>
  </si>
  <si>
    <t>7520-012-0001-631-001</t>
  </si>
  <si>
    <t>เครื่องเชื่อมต่อและกระจายสัญญาณไร้สาย</t>
  </si>
  <si>
    <t>7520-012-0002-631-001</t>
  </si>
  <si>
    <t>อุปกรณ์กระจายสัญญาณ (L2 Switch) ขนาด 8 ช่อง</t>
  </si>
  <si>
    <t>ระบบไฟฟ้าและระบบเครือข่าย</t>
  </si>
  <si>
    <t>6695-018-0004-642-001</t>
  </si>
  <si>
    <t>Giabit Switchinh Hub CRS328-24P-4S+RM</t>
  </si>
  <si>
    <t>6695-018-0005-642-001</t>
  </si>
  <si>
    <t>Giabit Switchinh Hub CRS112-8P-4S+IN</t>
  </si>
  <si>
    <t>6695-018-0005-642-002</t>
  </si>
  <si>
    <t>6695-018-0005-642-003</t>
  </si>
  <si>
    <t>6695-018-0005-642-004</t>
  </si>
  <si>
    <t>รวมเงินทั้งสิ้น</t>
  </si>
  <si>
    <t>5 ตัว</t>
  </si>
  <si>
    <t>ครุภัณฑ์ชุดสร้างสื่องานประชาสัมพันธ์ (งานสื่อการเรียนการสอน)</t>
  </si>
  <si>
    <t>6695-018-0006-652-001</t>
  </si>
  <si>
    <t>เครื่องสำรองไฟ 1,000 VA</t>
  </si>
  <si>
    <t>เครื่องถ่ายเอกสาร  ขนาด A4-A3</t>
  </si>
  <si>
    <t xml:space="preserve">เครื่องพิมพ์กว้าง ขนาด 24 นิ้ว </t>
  </si>
  <si>
    <t>5 เครื่อง</t>
  </si>
  <si>
    <t>ครุภัณฑ์ห้องประชุมทันสมัยสู่คุณภาพมาตรฐาน (งานสื่อการเรียนการสอน)</t>
  </si>
  <si>
    <t>งบประมาณ</t>
  </si>
  <si>
    <t>5820-009-0001-651-001</t>
  </si>
  <si>
    <t>ชุดขาแขวนโปรเจคเตอร์</t>
  </si>
  <si>
    <t>5915-003-0001-651-001</t>
  </si>
  <si>
    <t>เครื่องผสมสัญญาณพร้อมเครื่องขยายเสียง</t>
  </si>
  <si>
    <t>5965-001-0003-651-001</t>
  </si>
  <si>
    <t>ชุดไมล์ห้องประชุมสำหรับประธาน</t>
  </si>
  <si>
    <t>5965-001-0004-651-001-020</t>
  </si>
  <si>
    <t>ชุดไมล์ห้องประชุมสำหรับผู้ร่วมประชุม</t>
  </si>
  <si>
    <t>5965-002-0002-651-001-004</t>
  </si>
  <si>
    <t>ลำโพงชนิดติดผนัง แบบสองทาง ขนาด 10 นิ้ว</t>
  </si>
  <si>
    <t>6115-001-0001-651-001</t>
  </si>
  <si>
    <t>ชุดแหล่งจ่ายและควบคุมไมค์ประชุม</t>
  </si>
  <si>
    <t>6730-001-0003-651-001</t>
  </si>
  <si>
    <t>เครื่องฉายภาพโปรเจคเตอร์ XGA ขนาด 4,000 ANSI Lumens</t>
  </si>
  <si>
    <t>6730-001-0004-651-001</t>
  </si>
  <si>
    <t>เครืองฉายภาพ 3 มิติ</t>
  </si>
  <si>
    <t>6730-002-0008-651-001</t>
  </si>
  <si>
    <t>จอรับภาพชนิดมอเตอร์ไฟฟ้า 100 นิ้ว</t>
  </si>
  <si>
    <t>7105-005-0008-651-001-021</t>
  </si>
  <si>
    <t>เก้าอี้สำหรับประชุม</t>
  </si>
  <si>
    <t>7105-006-0014-651-001-021</t>
  </si>
  <si>
    <t>โต๊ะสำหรับประชุม</t>
  </si>
  <si>
    <t>7440-001-0025-651-001</t>
  </si>
  <si>
    <t>เครืองคอมพิวเตอร์โน๊ตบุ๊ค</t>
  </si>
  <si>
    <t>7730-007-0001-651-001</t>
  </si>
  <si>
    <t>Smart TV LED 65 นิ้ว</t>
  </si>
  <si>
    <t>สายสัญญาญ HDMI</t>
  </si>
  <si>
    <t>เส้น</t>
  </si>
  <si>
    <t>ชุดสายสัญญาณไมค์ประชุม</t>
  </si>
  <si>
    <t>งานติดตั้งพร้อมอุปกรณ์</t>
  </si>
  <si>
    <t>งาน</t>
  </si>
  <si>
    <t>เอกสารครึภัณฑ์ ปงม.65</t>
  </si>
  <si>
    <t>งานส่งเสริมผล  การค้า  และประกอบธุรกิจ</t>
  </si>
  <si>
    <t>งปม.60</t>
  </si>
  <si>
    <t>4140-001-0001-602-001</t>
  </si>
  <si>
    <t>พัดลมสไลด์ 16 นิ้ว</t>
  </si>
  <si>
    <t>4140-001-0001-602-002</t>
  </si>
  <si>
    <t>4140-001-0001-602-003</t>
  </si>
  <si>
    <t>4140-001-0001-602-004</t>
  </si>
  <si>
    <t>4140-001-0001-602-005</t>
  </si>
  <si>
    <t>4140-001-0001-602-006</t>
  </si>
  <si>
    <t>4140-001-0001-602-007</t>
  </si>
  <si>
    <t>4140-001-0001-602-008</t>
  </si>
  <si>
    <t>4140-001-0001-602-009</t>
  </si>
  <si>
    <t>4140-001-0001-602-010</t>
  </si>
  <si>
    <t>4140-001-0001-602-011</t>
  </si>
  <si>
    <t>4140-001-0001-602-012</t>
  </si>
  <si>
    <t>4140-001-0001-602-013</t>
  </si>
  <si>
    <t>4140-001-0001-602-014</t>
  </si>
  <si>
    <t>4140-002-0001-602-001</t>
  </si>
  <si>
    <t>พัดลมสไลด์ 18 นิ้ว</t>
  </si>
  <si>
    <t>4140-002-0001-602-002</t>
  </si>
  <si>
    <t>4140-002-0001-602-003</t>
  </si>
  <si>
    <t>4140-002-0001-602-004</t>
  </si>
  <si>
    <t>4140-002-0001-602-005</t>
  </si>
  <si>
    <t>4140-002-0001-602-006</t>
  </si>
  <si>
    <t>4140-002-0001-602-007</t>
  </si>
  <si>
    <t>4140-002-0001-602-008</t>
  </si>
  <si>
    <t>4140-002-0001-602-009</t>
  </si>
  <si>
    <t>4140-002-0001-602-010</t>
  </si>
  <si>
    <t>4140-002-0001-602-011</t>
  </si>
  <si>
    <t>4140-002-0001-602-012</t>
  </si>
  <si>
    <t>4140-002-0001-602-013</t>
  </si>
  <si>
    <t>4140-002-0001-602-014</t>
  </si>
  <si>
    <t>งานบุคลากร</t>
  </si>
  <si>
    <t>4 ก.ค 60</t>
  </si>
  <si>
    <t>รายได้</t>
  </si>
  <si>
    <t>7110-002-0001-602-001,003</t>
  </si>
  <si>
    <t>ตู้เอกสาร  15  ลิ้นชัก</t>
  </si>
  <si>
    <t>*ห้อง A205</t>
  </si>
  <si>
    <t>7105-005-0002-622-003,007</t>
  </si>
  <si>
    <t>เก้าอี้ไฮโดรลิค พนักพิงสูงหนัง สีดำ</t>
  </si>
  <si>
    <t>*A201</t>
  </si>
  <si>
    <t>7110-007-0007-622-001</t>
  </si>
  <si>
    <t>โต๊ะประชุมรูปไข่ 150 ซม. พร้อมกระจกสีชา</t>
  </si>
  <si>
    <t>ครุภัณฑ์งานบุคลากร</t>
  </si>
  <si>
    <t>7490-015-0005-652-001</t>
  </si>
  <si>
    <t>เครื่องพิมพ์ HP 615 มัลติฟังก์ชั่น</t>
  </si>
  <si>
    <t>งานอาคารสถานที่</t>
  </si>
  <si>
    <t>3 ก.ค 60</t>
  </si>
  <si>
    <t>4120-001-0002-602-001-004</t>
  </si>
  <si>
    <t>เครื่องปรับอากาศ ขนาด 2400 BTU</t>
  </si>
  <si>
    <t>*ห้องประชุมชั้น 2</t>
  </si>
  <si>
    <t>6 มี.ค 62</t>
  </si>
  <si>
    <t>เงินรายได้</t>
  </si>
  <si>
    <t>7230-001-0001-622-001</t>
  </si>
  <si>
    <t>ผ้าม่านจับจีบกันแสง  ราง M</t>
  </si>
  <si>
    <t>2090-010-0001-622-001,008</t>
  </si>
  <si>
    <t>โต๊ะโล่ง ขนาด 150*75 ซม.</t>
  </si>
  <si>
    <t>2090-010-0002-622-001</t>
  </si>
  <si>
    <t>โต๊ะโล่ง ขนาด 80*75 ซม.</t>
  </si>
  <si>
    <t>2090-010-003-622-001,002</t>
  </si>
  <si>
    <t>โต๊ะเข้ามุม ขนาด 80*75 ซม.</t>
  </si>
  <si>
    <t>7105-005-0001-622-001,052</t>
  </si>
  <si>
    <t>เก้าอี้สำนักงาน  ตาข่าย</t>
  </si>
  <si>
    <t>*A209,*A201</t>
  </si>
  <si>
    <t>7105-005-0002-622-001,002</t>
  </si>
  <si>
    <t>7105-006-0010-632-001,012</t>
  </si>
  <si>
    <t>โต๊ะกาแฟทรงสี่เหลี่ยม ขนาด 80*80*74 ซม.</t>
  </si>
  <si>
    <t>7110-006-0008-632-001,036</t>
  </si>
  <si>
    <t>เก้าอี้พนักพิงหลังไม่มีเท้าแขน</t>
  </si>
  <si>
    <t>7105-006-0007-632-001,008</t>
  </si>
  <si>
    <t>7105-006-0008-632-001</t>
  </si>
  <si>
    <t>โต๊ะโล่ง ขนาด 120*75 ซม.</t>
  </si>
  <si>
    <t>7110-006-0003-632-001,009</t>
  </si>
  <si>
    <t>เก้าอี้สำนักงานไฮโดรลิค ตาข่าย</t>
  </si>
  <si>
    <t>7110-006-0004-632-001,006</t>
  </si>
  <si>
    <t>เก้าอี้ไฮโดรลิคพนักพิงสูง หนัง</t>
  </si>
  <si>
    <t>7105-006-0009-632-001</t>
  </si>
  <si>
    <t>โต๊ะรูปไข่ไม้จริง ขนาด 2.00 เมตร</t>
  </si>
  <si>
    <t>7110-006-0005-632-001,004</t>
  </si>
  <si>
    <t>เก้าอี้ไม้จริง</t>
  </si>
  <si>
    <t>ครุภัณฑ์การศึกษา (โต๊ะเก้าอี้) งานอาคาร</t>
  </si>
  <si>
    <t>7105-005-0003-632-001-110</t>
  </si>
  <si>
    <t>7105-005-0004-632-001-030</t>
  </si>
  <si>
    <t>เก้าอี้แสตนเลส</t>
  </si>
  <si>
    <t>7105-006-0011-632-001-009</t>
  </si>
  <si>
    <t>โต๊ะพับเอนกประสงค์</t>
  </si>
  <si>
    <t>ครุภัณฑ์งานอาคารสถานที่ (เก้าอี้เลคเชอร์+เก้าอี้สแตนเลส+โต๊ะพับเอนกประสงค์)</t>
  </si>
  <si>
    <t>7105-005-0007-631-001-076</t>
  </si>
  <si>
    <t>เก้าอี้ห้องปฏิบัติการ</t>
  </si>
  <si>
    <t>7105-006-0013-631-001-038</t>
  </si>
  <si>
    <t>โต๊ะพับหน้าขาว ขนาด 75*150 ซม.</t>
  </si>
  <si>
    <t>ครุภัณฑ์ปี งปม. 2564</t>
  </si>
  <si>
    <t>3695-001-0001-642-001</t>
  </si>
  <si>
    <t>เครื่องปั๊มน้ำ</t>
  </si>
  <si>
    <t>**งานอาคาร</t>
  </si>
  <si>
    <t>2090-007-0011-662-001</t>
  </si>
  <si>
    <t xml:space="preserve">ตู้เอกสารบานเลื่อนทรงเตี้ย ขนาด 150 ซม. </t>
  </si>
  <si>
    <t xml:space="preserve">2090-007-0011-662-002 </t>
  </si>
  <si>
    <t>3510-001-0001-662-001</t>
  </si>
  <si>
    <t xml:space="preserve">เครื่องซักผ้าแบบแยกถังปั่น 2 ถัง </t>
  </si>
  <si>
    <t xml:space="preserve">3695-001-0002-662-001 </t>
  </si>
  <si>
    <t xml:space="preserve">เครื่องปั้มน้ำอัตโนมัติ 1 นิ้ว </t>
  </si>
  <si>
    <t xml:space="preserve">โต๊ะทำงาน ขนาด 4 ฟุต </t>
  </si>
  <si>
    <t>งานพัสดุ</t>
  </si>
  <si>
    <t>7415-001-0001-612-001</t>
  </si>
  <si>
    <t>เครื่องแสกนเนอร์</t>
  </si>
  <si>
    <t>รวมเป็นเงิน</t>
  </si>
  <si>
    <t>7490-015-0001-632-001</t>
  </si>
  <si>
    <t>เครื่องพิมพ์ Brother รุ่น T710W</t>
  </si>
  <si>
    <t>2090-007-0003-632-001,016</t>
  </si>
  <si>
    <t>ตู้เอกสารบานเลื่อนกระจก ทรงสูง ขนาด 1.20 ซม. สีน้ำเงิน</t>
  </si>
  <si>
    <t>2090-007-0004-632-001,004</t>
  </si>
  <si>
    <t>ตู้เอกสารบานเลื่อนกระจก ทรงเตี้ย ขนาด 1.20 ซม. สีน้ำเงิน</t>
  </si>
  <si>
    <t>7490-015-0004-642-001</t>
  </si>
  <si>
    <t>เครื่องพิมพ์  Brother T510w</t>
  </si>
  <si>
    <t>*งานพัสดุ</t>
  </si>
  <si>
    <t>7490-015-0004-642-002</t>
  </si>
  <si>
    <t>*งานประกัน</t>
  </si>
  <si>
    <t>2 เครื่อง</t>
  </si>
  <si>
    <t>บริจาค</t>
  </si>
  <si>
    <t>7430-008-0003-643-001</t>
  </si>
  <si>
    <t>เครื่องพิมพ์เลเซอร์ BROTHER MFC-L2700D</t>
  </si>
  <si>
    <t>*งานหลักสูตร</t>
  </si>
  <si>
    <t>7430-008-0003-643-002</t>
  </si>
  <si>
    <t>*งานการเงิน</t>
  </si>
  <si>
    <t>2  เครื่อง</t>
  </si>
  <si>
    <t>งานวิจัยและสิงประดิษฐ์</t>
  </si>
  <si>
    <t>7110-007-0003-612-001,003</t>
  </si>
  <si>
    <t>โต๊ะพับเอนกประสงค์ 75*150  ซม</t>
  </si>
  <si>
    <t>7110-007-0004-612-001</t>
  </si>
  <si>
    <t>โต๊ะพับเอนกประสงค์ 75*120  ซม</t>
  </si>
  <si>
    <t>งานทะเบียน</t>
  </si>
  <si>
    <t>12  มิ.ย 61</t>
  </si>
  <si>
    <t>7440-001-003-612-001,002</t>
  </si>
  <si>
    <t>7490-008-0001-622-002</t>
  </si>
  <si>
    <t>เครื่องพิมพ์ สำหรับบัตรนักเรียน รุ่น Epson L805</t>
  </si>
  <si>
    <t xml:space="preserve">7490-015-0007-662-001 </t>
  </si>
  <si>
    <t xml:space="preserve">เครื่องพิมพ์ ยี่ห้อ EPSON รุ่น L8050 </t>
  </si>
  <si>
    <t>งานการเงิน</t>
  </si>
  <si>
    <t>10 ก.ค 61</t>
  </si>
  <si>
    <t>7440-001-0003-612-003</t>
  </si>
  <si>
    <t>*A205</t>
  </si>
  <si>
    <t>งานกิจกรรม</t>
  </si>
  <si>
    <t>11 ธ.ค 61</t>
  </si>
  <si>
    <t>7110-001-0001-622-002</t>
  </si>
  <si>
    <t>ตู้เอกสารบานเลื่อนสูง</t>
  </si>
  <si>
    <t>7110-001-0001-622-003</t>
  </si>
  <si>
    <t>งานศูนย์ข้อมูลสารสนเทศ</t>
  </si>
  <si>
    <t>7490-015-0001-622-001</t>
  </si>
  <si>
    <t xml:space="preserve">เครื่องสำรองไฟฟ้า 3KVA/2.7Kwatts พร้อมอุปกรณ์ Network ยี่ห้อ APC  รุ่น SMX3000HV พร้อมอุปกรณ์ Network CPU Cloud Care Routr ยี่ห้อ Microtik รุ่นCCR1009-7G-1C-1S+ </t>
  </si>
  <si>
    <t>ครุภัณฑ์เครื่องปรับอาการศ แบบติดผนัง (ติดตั้งห้องเซฟเวอร์งานศูนย์ข้อมูล)</t>
  </si>
  <si>
    <t>4120-001-0010-652-001</t>
  </si>
  <si>
    <t>เครื่องปรับอากาศ แบบติดตั้ง ยี่ห้อ AMENA Inverter ขนาด  12,000 BTU</t>
  </si>
  <si>
    <t>4120-001-0010-652-002</t>
  </si>
  <si>
    <t>งานบริหารงานทั่วไป</t>
  </si>
  <si>
    <t>2090-007-001-622-001,002</t>
  </si>
  <si>
    <t>ตู้เอกสารบานเปิด</t>
  </si>
  <si>
    <t xml:space="preserve">2090-006-0006-662-001 </t>
  </si>
  <si>
    <t xml:space="preserve">เก้าอี้ผู้บริหารพนักพิงสูงปรับระดับได้ </t>
  </si>
  <si>
    <t xml:space="preserve">2090-010-0007-662-001 </t>
  </si>
  <si>
    <t xml:space="preserve">ชุดโต๊ะหน้าหิน แบบ 6 ที่ </t>
  </si>
  <si>
    <t xml:space="preserve">4120-001-0011-662-001 </t>
  </si>
  <si>
    <t xml:space="preserve">เครื่องปรับอากาศ ขนาด 12,600 btu Star air </t>
  </si>
  <si>
    <t xml:space="preserve">4120-001-0015-662-001 </t>
  </si>
  <si>
    <t xml:space="preserve">เครื่องปรับอากาศ ขนาด 12,000 BTU ยี่ห้อ TCL </t>
  </si>
  <si>
    <t>งานประชาสัมพันธ์</t>
  </si>
  <si>
    <t>6720-008-0001-622-001</t>
  </si>
  <si>
    <t>กล้องถ่ายภาพนิ่งดิจิตอล  ยี่ห้อ canon รุ่น eos 200D Rit Maerll พร้อมขาตั้งกล้อง</t>
  </si>
  <si>
    <t>งานโครงการพิเศษ</t>
  </si>
  <si>
    <t>7490-015-0002-632-001</t>
  </si>
  <si>
    <t xml:space="preserve">เครื่องแสกนเนอร์ Canon รุ่น Lide 400 </t>
  </si>
  <si>
    <t>งานวิทยบริการและห้องสมุด</t>
  </si>
  <si>
    <t>7330-016-0003-632-001</t>
  </si>
  <si>
    <t>ชั้นวางหนังสือพิมพ์</t>
  </si>
  <si>
    <t>ครุภัณฑ์ห้องสมุด</t>
  </si>
  <si>
    <t>1680-008-0001-631-001,005</t>
  </si>
  <si>
    <t>โซฟานั่งอ่านหนังสือ</t>
  </si>
  <si>
    <t>2090-006-0004-631-001,002</t>
  </si>
  <si>
    <t>เก้าอี้บรรณาลักษณ์</t>
  </si>
  <si>
    <t>2090-007-0008-631-001</t>
  </si>
  <si>
    <t>ตู้จัดนิทรรศการ</t>
  </si>
  <si>
    <t>2090-007-0009-631-001</t>
  </si>
  <si>
    <t>ตู้บัตรรายการ</t>
  </si>
  <si>
    <t>2090-007-0010-631-001,002</t>
  </si>
  <si>
    <t>ตู้หนังสือแบบบานกระจกเลื่อน</t>
  </si>
  <si>
    <t>2090-010-0002-631-001</t>
  </si>
  <si>
    <t>เคาน์เตอร์ให้บริการ  ยืม-คืน</t>
  </si>
  <si>
    <t>2090-010-0003-631-001,3005</t>
  </si>
  <si>
    <t>โต๊ะญี่ปุ่นไซส์ใหญ่</t>
  </si>
  <si>
    <t>4140-005-0001-631-001,004</t>
  </si>
  <si>
    <t>พัดลมอุตสาหกรรม</t>
  </si>
  <si>
    <t>7110-006-0009-631-001,002</t>
  </si>
  <si>
    <t>เก้าอี้สำหรับนักเรียน</t>
  </si>
  <si>
    <t>7110-007-0010-631-001,002</t>
  </si>
  <si>
    <t>โต๊ะวางเครื่องคอมพิวเตอร์</t>
  </si>
  <si>
    <t>7125-002-0004-631-001</t>
  </si>
  <si>
    <t>ตู้เก็บโสตทัศนวัสดุ</t>
  </si>
  <si>
    <t>7330-016-0006-631-001,002</t>
  </si>
  <si>
    <t>ชั้นวางหนังสือ</t>
  </si>
  <si>
    <t>7330-016-0007-631-001</t>
  </si>
  <si>
    <t>ชั้นวางวารสาร</t>
  </si>
  <si>
    <t>7330-016-0008-631-001</t>
  </si>
  <si>
    <t>ชั้นเก็บของแบบ 2 ช่วง</t>
  </si>
  <si>
    <t>7330-016-0009-631-001,005</t>
  </si>
  <si>
    <t>แท่นแสดงหนังสือใหม่</t>
  </si>
  <si>
    <t>7440-001-0018-631-001,002</t>
  </si>
  <si>
    <t>7730-006-0001-631-001</t>
  </si>
  <si>
    <t>เครื่องเล่น CD</t>
  </si>
  <si>
    <t>8135-006-0001-631-001</t>
  </si>
  <si>
    <t>ป้ายนิทรรศการ</t>
  </si>
  <si>
    <t>ป้าย</t>
  </si>
  <si>
    <t>ครุภัณฑ์ห้องสมุด (เครื่องคอมพิวเตอร์+โต๊ะ-เก้าอี้ 18 ชุด )</t>
  </si>
  <si>
    <t>7105-005-0006-631-001-018</t>
  </si>
  <si>
    <t xml:space="preserve">เก้าอี้ </t>
  </si>
  <si>
    <t>7105-006-0012-631-001-018</t>
  </si>
  <si>
    <t>โต๊ะวางคอมพิวเตอร์</t>
  </si>
  <si>
    <t>7440-001-0016-631-001</t>
  </si>
  <si>
    <t>7440-001-0016-631-002</t>
  </si>
  <si>
    <t>7440-001-0016-631-003</t>
  </si>
  <si>
    <t>7440-001-0016-631-004</t>
  </si>
  <si>
    <t>7440-001-0016-631-005</t>
  </si>
  <si>
    <t>7440-001-0016-631-006</t>
  </si>
  <si>
    <t>7440-001-0016-631-007</t>
  </si>
  <si>
    <t>7440-001-0016-631-008</t>
  </si>
  <si>
    <t>7440-001-0016-631-009</t>
  </si>
  <si>
    <t>7440-001-0016-631-010</t>
  </si>
  <si>
    <t>7440-001-0016-631-011</t>
  </si>
  <si>
    <t>7440-001-0016-631-012</t>
  </si>
  <si>
    <t>7440-001-0016-631-013</t>
  </si>
  <si>
    <t>7440-001-0016-631-014</t>
  </si>
  <si>
    <t>7440-001-0016-631-015</t>
  </si>
  <si>
    <t>7440-001-0016-631-016</t>
  </si>
  <si>
    <t>7440-001-0016-631-017</t>
  </si>
  <si>
    <t>7440-001-0016-631-018</t>
  </si>
  <si>
    <t>งานสวัสดิการ</t>
  </si>
  <si>
    <t>2090-001-0006-632-001</t>
  </si>
  <si>
    <t>ตู้กดน้ำเย็น รุ่น MC-2P</t>
  </si>
  <si>
    <t>หน่วยละ</t>
  </si>
  <si>
    <t>เป็นเงิน</t>
  </si>
  <si>
    <t>งานประกันคุณภาพและมาตรฐานการศึกษา</t>
  </si>
  <si>
    <t>7490-015-0006-662-001</t>
  </si>
  <si>
    <t xml:space="preserve">เครื่องสแกนเนอร์ canon RD-C240 </t>
  </si>
  <si>
    <t>งานวางแผนและงบประมาณ</t>
  </si>
  <si>
    <t>4120-001-0014-662-001</t>
  </si>
  <si>
    <t xml:space="preserve">เครื่องปรับอากาศ ขนาด 18,000 BTU ยี่ห้อ TCL </t>
  </si>
  <si>
    <t>4120-001-0014-662-002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</si>
</sst>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101041E]d\ mmm\ yy;@"/>
    <numFmt numFmtId="181" formatCode="_-* #,##0_-;\-* #,##0_-;_-* &quot;-&quot;??_-;_-@_-"/>
    <numFmt numFmtId="182" formatCode="[$-F800]dddd\,\ mmmm\ dd\,\ yyyy"/>
    <numFmt numFmtId="183" formatCode="d\-mmm\-yy"/>
    <numFmt numFmtId="184" formatCode="#\ ?/?"/>
  </numFmts>
  <fonts count="44">
    <font>
      <sz val="11"/>
      <color theme="1"/>
      <name val="Tahoma"/>
      <charset val="222"/>
      <scheme val="minor"/>
    </font>
    <font>
      <sz val="11"/>
      <color theme="1"/>
      <name val="TH Sarabun New"/>
      <charset val="134"/>
    </font>
    <font>
      <b/>
      <sz val="11"/>
      <color theme="1"/>
      <name val="TH Sarabun New"/>
      <charset val="134"/>
    </font>
    <font>
      <b/>
      <sz val="16"/>
      <color theme="1"/>
      <name val="TH Sarabun New"/>
      <charset val="134"/>
    </font>
    <font>
      <sz val="14"/>
      <color theme="1"/>
      <name val="TH Sarabun New"/>
      <charset val="134"/>
    </font>
    <font>
      <b/>
      <sz val="14"/>
      <color theme="1"/>
      <name val="TH Sarabun New"/>
      <charset val="134"/>
    </font>
    <font>
      <sz val="12"/>
      <color theme="1"/>
      <name val="TH Sarabun New"/>
      <charset val="134"/>
    </font>
    <font>
      <b/>
      <sz val="12"/>
      <color theme="1"/>
      <name val="TH Sarabun New"/>
      <charset val="134"/>
    </font>
    <font>
      <b/>
      <sz val="8"/>
      <color theme="1"/>
      <name val="TH Sarabun New"/>
      <charset val="134"/>
    </font>
    <font>
      <sz val="16"/>
      <color theme="1"/>
      <name val="TH Sarabun New"/>
      <charset val="134"/>
    </font>
    <font>
      <sz val="8"/>
      <color theme="1"/>
      <name val="TH Sarabun New"/>
      <charset val="134"/>
    </font>
    <font>
      <sz val="13"/>
      <color theme="1"/>
      <name val="TH Sarabun New"/>
      <charset val="134"/>
    </font>
    <font>
      <sz val="14"/>
      <color rgb="FF000000"/>
      <name val="TH Sarabun New"/>
      <charset val="134"/>
    </font>
    <font>
      <sz val="15"/>
      <color theme="1"/>
      <name val="TH Sarabun New"/>
      <charset val="134"/>
    </font>
    <font>
      <b/>
      <sz val="15"/>
      <color theme="1"/>
      <name val="TH Sarabun New"/>
      <charset val="134"/>
    </font>
    <font>
      <sz val="9"/>
      <color theme="1"/>
      <name val="TH Sarabun New"/>
      <charset val="134"/>
    </font>
    <font>
      <sz val="10"/>
      <color theme="1"/>
      <name val="TH Sarabun New"/>
      <charset val="134"/>
    </font>
    <font>
      <b/>
      <u/>
      <sz val="14"/>
      <color theme="1"/>
      <name val="TH Sarabun New"/>
      <charset val="134"/>
    </font>
    <font>
      <sz val="12"/>
      <color rgb="FF000000"/>
      <name val="TH Sarabun New"/>
      <charset val="134"/>
    </font>
    <font>
      <sz val="14"/>
      <color rgb="FFFF0000"/>
      <name val="TH Sarabun New"/>
      <charset val="134"/>
    </font>
    <font>
      <b/>
      <sz val="14"/>
      <color rgb="FF000000"/>
      <name val="TH Sarabun New"/>
      <charset val="134"/>
    </font>
    <font>
      <sz val="16"/>
      <color rgb="FF000000"/>
      <name val="TH Sarabun New"/>
      <charset val="134"/>
    </font>
    <font>
      <b/>
      <sz val="14"/>
      <color rgb="FFFF0000"/>
      <name val="TH Sarabun New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u/>
      <sz val="14"/>
      <color theme="1"/>
      <name val="TH Sarabun New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8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9" borderId="19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4" fillId="10" borderId="19" applyNumberFormat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</cellStyleXfs>
  <cellXfs count="5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horizontal="center" vertical="center"/>
    </xf>
    <xf numFmtId="176" fontId="5" fillId="3" borderId="8" xfId="1" applyFont="1" applyFill="1" applyBorder="1" applyAlignment="1">
      <alignment horizontal="center" vertical="center"/>
    </xf>
    <xf numFmtId="176" fontId="5" fillId="3" borderId="7" xfId="1" applyFont="1" applyFill="1" applyBorder="1" applyAlignment="1">
      <alignment horizontal="center" vertical="center"/>
    </xf>
    <xf numFmtId="0" fontId="5" fillId="3" borderId="8" xfId="1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181" fontId="4" fillId="0" borderId="1" xfId="1" applyNumberFormat="1" applyFont="1" applyBorder="1" applyAlignment="1">
      <alignment horizontal="center" vertical="center"/>
    </xf>
    <xf numFmtId="0" fontId="6" fillId="3" borderId="0" xfId="0" applyFont="1" applyFill="1" applyBorder="1" applyAlignment="1"/>
    <xf numFmtId="181" fontId="4" fillId="0" borderId="4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81" fontId="4" fillId="0" borderId="10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11" xfId="1" applyNumberFormat="1" applyFont="1" applyFill="1" applyBorder="1" applyAlignment="1">
      <alignment horizontal="center" vertical="center"/>
    </xf>
    <xf numFmtId="181" fontId="4" fillId="3" borderId="11" xfId="1" applyNumberFormat="1" applyFont="1" applyFill="1" applyBorder="1" applyAlignment="1">
      <alignment horizontal="center" vertical="center"/>
    </xf>
    <xf numFmtId="181" fontId="5" fillId="3" borderId="11" xfId="1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0" fontId="6" fillId="0" borderId="10" xfId="0" applyFont="1" applyBorder="1"/>
    <xf numFmtId="0" fontId="4" fillId="0" borderId="10" xfId="0" applyFont="1" applyBorder="1" applyAlignment="1">
      <alignment horizontal="left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/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180" fontId="4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4" fillId="3" borderId="10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80" fontId="9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/>
    <xf numFmtId="0" fontId="5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80" fontId="9" fillId="3" borderId="1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/>
    <xf numFmtId="0" fontId="5" fillId="3" borderId="8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80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1" fontId="4" fillId="0" borderId="10" xfId="1" applyNumberFormat="1" applyFont="1" applyBorder="1"/>
    <xf numFmtId="181" fontId="5" fillId="3" borderId="10" xfId="0" applyNumberFormat="1" applyFont="1" applyFill="1" applyBorder="1"/>
    <xf numFmtId="0" fontId="4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1" xfId="1" applyNumberFormat="1" applyFont="1" applyFill="1" applyBorder="1" applyAlignment="1">
      <alignment vertical="center"/>
    </xf>
    <xf numFmtId="0" fontId="4" fillId="0" borderId="14" xfId="0" applyFont="1" applyBorder="1"/>
    <xf numFmtId="181" fontId="4" fillId="0" borderId="11" xfId="1" applyNumberFormat="1" applyFont="1" applyBorder="1" applyAlignment="1">
      <alignment vertical="center"/>
    </xf>
    <xf numFmtId="18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81" fontId="5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1" fontId="5" fillId="0" borderId="11" xfId="0" applyNumberFormat="1" applyFont="1" applyBorder="1" applyAlignment="1">
      <alignment horizontal="center"/>
    </xf>
    <xf numFmtId="182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5" fillId="3" borderId="8" xfId="0" applyFont="1" applyFill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9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3" borderId="10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176" fontId="9" fillId="3" borderId="11" xfId="1" applyFont="1" applyFill="1" applyBorder="1" applyAlignment="1">
      <alignment vertical="center"/>
    </xf>
    <xf numFmtId="0" fontId="9" fillId="3" borderId="10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3" borderId="10" xfId="1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5" fillId="3" borderId="1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2" fillId="3" borderId="10" xfId="0" applyFont="1" applyFill="1" applyBorder="1"/>
    <xf numFmtId="0" fontId="1" fillId="3" borderId="10" xfId="0" applyFont="1" applyFill="1" applyBorder="1"/>
    <xf numFmtId="0" fontId="12" fillId="3" borderId="0" xfId="0" applyFont="1" applyFill="1"/>
    <xf numFmtId="180" fontId="4" fillId="0" borderId="10" xfId="0" applyNumberFormat="1" applyFont="1" applyBorder="1" applyAlignment="1">
      <alignment horizontal="center"/>
    </xf>
    <xf numFmtId="183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/>
    </xf>
    <xf numFmtId="182" fontId="4" fillId="0" borderId="4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180" fontId="4" fillId="0" borderId="10" xfId="0" applyNumberFormat="1" applyFont="1" applyBorder="1" applyAlignment="1">
      <alignment horizontal="center" vertical="top" wrapText="1"/>
    </xf>
    <xf numFmtId="180" fontId="4" fillId="0" borderId="4" xfId="0" applyNumberFormat="1" applyFont="1" applyBorder="1" applyAlignment="1">
      <alignment horizontal="center" vertical="center" wrapText="1"/>
    </xf>
    <xf numFmtId="180" fontId="5" fillId="0" borderId="10" xfId="0" applyNumberFormat="1" applyFont="1" applyBorder="1" applyAlignment="1">
      <alignment horizontal="center" vertical="center" wrapText="1"/>
    </xf>
    <xf numFmtId="180" fontId="5" fillId="0" borderId="8" xfId="0" applyNumberFormat="1" applyFont="1" applyBorder="1" applyAlignment="1">
      <alignment horizontal="center" vertical="center" wrapText="1"/>
    </xf>
    <xf numFmtId="18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80" fontId="9" fillId="0" borderId="1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180" fontId="4" fillId="0" borderId="10" xfId="0" applyNumberFormat="1" applyFont="1" applyBorder="1" applyAlignment="1">
      <alignment vertical="center"/>
    </xf>
    <xf numFmtId="0" fontId="11" fillId="0" borderId="10" xfId="0" applyFont="1" applyBorder="1"/>
    <xf numFmtId="0" fontId="4" fillId="0" borderId="8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 vertical="center"/>
    </xf>
    <xf numFmtId="180" fontId="4" fillId="3" borderId="1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4" fillId="0" borderId="10" xfId="0" applyFont="1" applyBorder="1" applyAlignment="1">
      <alignment vertical="top"/>
    </xf>
    <xf numFmtId="0" fontId="4" fillId="0" borderId="11" xfId="0" applyFont="1" applyBorder="1"/>
    <xf numFmtId="0" fontId="5" fillId="0" borderId="7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5" fillId="3" borderId="10" xfId="0" applyFont="1" applyFill="1" applyBorder="1"/>
    <xf numFmtId="58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184" fontId="4" fillId="3" borderId="11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183" fontId="4" fillId="0" borderId="11" xfId="0" applyNumberFormat="1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176" fontId="4" fillId="3" borderId="10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/>
    </xf>
    <xf numFmtId="0" fontId="5" fillId="3" borderId="7" xfId="1" applyNumberFormat="1" applyFont="1" applyFill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80" fontId="4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0" fontId="4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7" xfId="0" applyFont="1" applyBorder="1"/>
    <xf numFmtId="0" fontId="1" fillId="0" borderId="7" xfId="0" applyFont="1" applyBorder="1" applyAlignment="1">
      <alignment horizontal="center"/>
    </xf>
    <xf numFmtId="0" fontId="5" fillId="0" borderId="11" xfId="1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81" fontId="5" fillId="0" borderId="11" xfId="0" applyNumberFormat="1" applyFont="1" applyBorder="1" applyAlignment="1"/>
    <xf numFmtId="181" fontId="4" fillId="0" borderId="10" xfId="1" applyNumberFormat="1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18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181" fontId="4" fillId="0" borderId="10" xfId="0" applyNumberFormat="1" applyFont="1" applyBorder="1" applyAlignment="1">
      <alignment horizontal="center" vertical="center"/>
    </xf>
    <xf numFmtId="181" fontId="4" fillId="0" borderId="10" xfId="0" applyNumberFormat="1" applyFont="1" applyBorder="1"/>
    <xf numFmtId="181" fontId="4" fillId="0" borderId="10" xfId="0" applyNumberFormat="1" applyFont="1" applyBorder="1" applyAlignment="1">
      <alignment horizontal="center"/>
    </xf>
    <xf numFmtId="181" fontId="5" fillId="0" borderId="10" xfId="0" applyNumberFormat="1" applyFont="1" applyBorder="1"/>
    <xf numFmtId="183" fontId="5" fillId="0" borderId="8" xfId="0" applyNumberFormat="1" applyFont="1" applyBorder="1" applyAlignment="1">
      <alignment horizontal="center" vertical="center"/>
    </xf>
    <xf numFmtId="183" fontId="5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5" fillId="0" borderId="8" xfId="1" applyNumberFormat="1" applyFont="1" applyBorder="1" applyAlignment="1">
      <alignment horizontal="center" vertical="center"/>
    </xf>
    <xf numFmtId="183" fontId="5" fillId="0" borderId="11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3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/>
    <xf numFmtId="0" fontId="4" fillId="0" borderId="0" xfId="0" applyFont="1" applyBorder="1"/>
    <xf numFmtId="0" fontId="5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3" borderId="10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80" fontId="5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2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0" fontId="4" fillId="0" borderId="11" xfId="1" applyNumberFormat="1" applyFont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3" borderId="8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176" fontId="9" fillId="3" borderId="10" xfId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83" fontId="4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2" fillId="4" borderId="1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176" fontId="9" fillId="3" borderId="11" xfId="1" applyFont="1" applyFill="1" applyBorder="1" applyAlignment="1">
      <alignment horizontal="center" vertical="center"/>
    </xf>
    <xf numFmtId="183" fontId="4" fillId="3" borderId="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6" borderId="10" xfId="0" applyFont="1" applyFill="1" applyBorder="1" applyAlignment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4" fillId="0" borderId="10" xfId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76" fontId="5" fillId="3" borderId="3" xfId="1" applyFont="1" applyFill="1" applyBorder="1" applyAlignment="1">
      <alignment horizontal="center" vertical="center"/>
    </xf>
    <xf numFmtId="176" fontId="5" fillId="3" borderId="9" xfId="1" applyFont="1" applyFill="1" applyBorder="1" applyAlignment="1">
      <alignment horizontal="center" vertical="center"/>
    </xf>
    <xf numFmtId="183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5" fillId="3" borderId="12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5" fillId="3" borderId="9" xfId="1" applyNumberFormat="1" applyFont="1" applyFill="1" applyBorder="1" applyAlignment="1">
      <alignment horizontal="center" vertical="center"/>
    </xf>
    <xf numFmtId="176" fontId="4" fillId="3" borderId="2" xfId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176" fontId="5" fillId="3" borderId="2" xfId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176" fontId="4" fillId="3" borderId="11" xfId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8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3" fontId="4" fillId="0" borderId="10" xfId="0" applyNumberFormat="1" applyFont="1" applyBorder="1" applyAlignment="1">
      <alignment horizontal="center"/>
    </xf>
    <xf numFmtId="183" fontId="4" fillId="0" borderId="4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83" fontId="4" fillId="0" borderId="1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58" fontId="12" fillId="0" borderId="10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15" fillId="3" borderId="10" xfId="0" applyFont="1" applyFill="1" applyBorder="1" applyAlignment="1">
      <alignment horizontal="center" vertical="center"/>
    </xf>
    <xf numFmtId="176" fontId="5" fillId="3" borderId="10" xfId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/>
    </xf>
    <xf numFmtId="183" fontId="9" fillId="0" borderId="11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11" fillId="3" borderId="10" xfId="0" applyFont="1" applyFill="1" applyBorder="1"/>
    <xf numFmtId="0" fontId="4" fillId="7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4" fillId="3" borderId="10" xfId="1" applyFont="1" applyFill="1" applyBorder="1" applyAlignment="1"/>
    <xf numFmtId="0" fontId="6" fillId="0" borderId="11" xfId="0" applyFont="1" applyBorder="1" applyAlignment="1">
      <alignment vertical="top"/>
    </xf>
    <xf numFmtId="176" fontId="5" fillId="3" borderId="11" xfId="1" applyFont="1" applyFill="1" applyBorder="1" applyAlignment="1"/>
    <xf numFmtId="0" fontId="6" fillId="0" borderId="10" xfId="0" applyFont="1" applyBorder="1" applyAlignment="1">
      <alignment horizontal="left" vertical="top" wrapText="1"/>
    </xf>
    <xf numFmtId="176" fontId="4" fillId="3" borderId="10" xfId="1" applyFont="1" applyFill="1" applyBorder="1" applyAlignment="1">
      <alignment horizontal="center" vertical="center"/>
    </xf>
    <xf numFmtId="176" fontId="4" fillId="3" borderId="7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81" fontId="4" fillId="0" borderId="11" xfId="1" applyNumberFormat="1" applyFont="1" applyBorder="1" applyAlignment="1">
      <alignment horizontal="left" vertical="center"/>
    </xf>
    <xf numFmtId="181" fontId="4" fillId="0" borderId="11" xfId="1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5" fillId="3" borderId="11" xfId="0" applyFont="1" applyFill="1" applyBorder="1" applyAlignment="1"/>
    <xf numFmtId="0" fontId="9" fillId="0" borderId="10" xfId="0" applyFont="1" applyBorder="1"/>
    <xf numFmtId="0" fontId="3" fillId="7" borderId="8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180" fontId="9" fillId="0" borderId="10" xfId="0" applyNumberFormat="1" applyFont="1" applyBorder="1" applyAlignment="1">
      <alignment horizontal="center" vertical="center"/>
    </xf>
    <xf numFmtId="0" fontId="13" fillId="0" borderId="10" xfId="0" applyFont="1" applyBorder="1"/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0" fontId="3" fillId="7" borderId="11" xfId="0" applyFont="1" applyFill="1" applyBorder="1" applyAlignment="1">
      <alignment horizont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top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"/>
  <sheetViews>
    <sheetView workbookViewId="0">
      <selection activeCell="N10" sqref="N10"/>
    </sheetView>
  </sheetViews>
  <sheetFormatPr defaultColWidth="9" defaultRowHeight="19.5" customHeight="1"/>
  <cols>
    <col min="1" max="1" width="5.75" style="426" customWidth="1"/>
    <col min="2" max="2" width="10.125" style="426" customWidth="1"/>
    <col min="3" max="3" width="9.875" style="426" customWidth="1"/>
    <col min="4" max="4" width="28.625" style="426" customWidth="1"/>
    <col min="5" max="5" width="37.25" style="426" customWidth="1"/>
    <col min="6" max="9" width="6.375" style="426" customWidth="1"/>
    <col min="10" max="10" width="25.875" style="426" customWidth="1"/>
    <col min="11" max="16384" width="9" style="426"/>
  </cols>
  <sheetData>
    <row r="1" s="446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446" customFormat="1" customHeight="1" spans="1:10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</row>
    <row r="3" s="446" customFormat="1" customHeight="1" spans="1:10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</row>
    <row r="4" s="446" customFormat="1" customHeight="1" spans="1:10">
      <c r="A4" s="447" t="s">
        <v>3</v>
      </c>
      <c r="B4" s="447"/>
      <c r="C4" s="447"/>
      <c r="D4" s="447"/>
      <c r="E4" s="447"/>
      <c r="F4" s="447"/>
      <c r="G4" s="447"/>
      <c r="H4" s="447"/>
      <c r="I4" s="447"/>
      <c r="J4" s="447"/>
    </row>
    <row r="5" customHeight="1" spans="1:10">
      <c r="A5" s="430" t="s">
        <v>4</v>
      </c>
      <c r="B5" s="432" t="s">
        <v>5</v>
      </c>
      <c r="C5" s="430" t="s">
        <v>6</v>
      </c>
      <c r="D5" s="430" t="s">
        <v>7</v>
      </c>
      <c r="E5" s="430" t="s">
        <v>8</v>
      </c>
      <c r="F5" s="99" t="s">
        <v>9</v>
      </c>
      <c r="G5" s="120"/>
      <c r="H5" s="431" t="s">
        <v>9</v>
      </c>
      <c r="I5" s="432"/>
      <c r="J5" s="430" t="s">
        <v>10</v>
      </c>
    </row>
    <row r="6" customHeight="1" spans="1:10">
      <c r="A6" s="58" t="s">
        <v>11</v>
      </c>
      <c r="B6" s="429" t="s">
        <v>12</v>
      </c>
      <c r="C6" s="58" t="s">
        <v>13</v>
      </c>
      <c r="D6" s="58" t="s">
        <v>14</v>
      </c>
      <c r="E6" s="58"/>
      <c r="F6" s="448" t="s">
        <v>15</v>
      </c>
      <c r="G6" s="429"/>
      <c r="H6" s="431" t="s">
        <v>16</v>
      </c>
      <c r="I6" s="432"/>
      <c r="J6" s="58"/>
    </row>
    <row r="7" customHeight="1" spans="1:10">
      <c r="A7" s="449" t="s">
        <v>17</v>
      </c>
      <c r="B7" s="449"/>
      <c r="C7" s="449"/>
      <c r="D7" s="449"/>
      <c r="E7" s="449"/>
      <c r="F7" s="449"/>
      <c r="G7" s="449"/>
      <c r="H7" s="449"/>
      <c r="I7" s="449"/>
      <c r="J7" s="449"/>
    </row>
    <row r="8" customHeight="1" spans="1:10">
      <c r="A8" s="38">
        <v>1</v>
      </c>
      <c r="B8" s="154" t="s">
        <v>18</v>
      </c>
      <c r="C8" s="513" t="s">
        <v>19</v>
      </c>
      <c r="D8" s="181" t="s">
        <v>20</v>
      </c>
      <c r="E8" s="322" t="s">
        <v>21</v>
      </c>
      <c r="F8" s="325">
        <v>1</v>
      </c>
      <c r="G8" s="348" t="s">
        <v>22</v>
      </c>
      <c r="H8" s="319"/>
      <c r="I8" s="320"/>
      <c r="J8" s="44" t="s">
        <v>23</v>
      </c>
    </row>
    <row r="9" customHeight="1" spans="1:10">
      <c r="A9" s="38">
        <v>2</v>
      </c>
      <c r="B9" s="154" t="s">
        <v>18</v>
      </c>
      <c r="C9" s="513" t="s">
        <v>19</v>
      </c>
      <c r="D9" s="181" t="s">
        <v>24</v>
      </c>
      <c r="E9" s="318" t="s">
        <v>25</v>
      </c>
      <c r="F9" s="263">
        <v>1</v>
      </c>
      <c r="G9" s="156" t="s">
        <v>26</v>
      </c>
      <c r="H9" s="263"/>
      <c r="I9" s="330"/>
      <c r="J9" s="44" t="s">
        <v>27</v>
      </c>
    </row>
    <row r="10" customHeight="1" spans="1:10">
      <c r="A10" s="5">
        <v>3</v>
      </c>
      <c r="B10" s="16" t="s">
        <v>18</v>
      </c>
      <c r="C10" s="5"/>
      <c r="D10" s="450" t="s">
        <v>28</v>
      </c>
      <c r="E10" s="451" t="s">
        <v>29</v>
      </c>
      <c r="F10" s="452">
        <v>18</v>
      </c>
      <c r="G10" s="453" t="s">
        <v>30</v>
      </c>
      <c r="H10" s="452"/>
      <c r="I10" s="453"/>
      <c r="J10" s="487"/>
    </row>
    <row r="11" customHeight="1" spans="1:10">
      <c r="A11" s="8"/>
      <c r="B11" s="22"/>
      <c r="C11" s="98"/>
      <c r="D11" s="454"/>
      <c r="E11" s="455" t="s">
        <v>31</v>
      </c>
      <c r="F11" s="456"/>
      <c r="G11" s="457"/>
      <c r="H11" s="456"/>
      <c r="I11" s="457"/>
      <c r="J11" s="488"/>
    </row>
    <row r="12" customHeight="1" spans="1:10">
      <c r="A12" s="50" t="s">
        <v>32</v>
      </c>
      <c r="B12" s="51"/>
      <c r="C12" s="51"/>
      <c r="D12" s="51"/>
      <c r="E12" s="51"/>
      <c r="F12" s="51"/>
      <c r="G12" s="51"/>
      <c r="H12" s="50">
        <f>SUM(H8:H11)</f>
        <v>0</v>
      </c>
      <c r="I12" s="52"/>
      <c r="J12" s="489"/>
    </row>
    <row r="13" customHeight="1" spans="1:10">
      <c r="A13" s="449" t="s">
        <v>33</v>
      </c>
      <c r="B13" s="449"/>
      <c r="C13" s="449"/>
      <c r="D13" s="449"/>
      <c r="E13" s="449"/>
      <c r="F13" s="449"/>
      <c r="G13" s="449"/>
      <c r="H13" s="449"/>
      <c r="I13" s="449"/>
      <c r="J13" s="449"/>
    </row>
    <row r="14" customHeight="1" spans="1:10">
      <c r="A14" s="428" t="s">
        <v>4</v>
      </c>
      <c r="B14" s="120" t="s">
        <v>5</v>
      </c>
      <c r="C14" s="428" t="s">
        <v>6</v>
      </c>
      <c r="D14" s="428" t="s">
        <v>7</v>
      </c>
      <c r="E14" s="428" t="s">
        <v>34</v>
      </c>
      <c r="F14" s="99" t="s">
        <v>9</v>
      </c>
      <c r="G14" s="120"/>
      <c r="H14" s="99" t="s">
        <v>9</v>
      </c>
      <c r="I14" s="120"/>
      <c r="J14" s="120" t="s">
        <v>10</v>
      </c>
    </row>
    <row r="15" customHeight="1" spans="1:10">
      <c r="A15" s="58" t="s">
        <v>11</v>
      </c>
      <c r="B15" s="429" t="s">
        <v>12</v>
      </c>
      <c r="C15" s="58" t="s">
        <v>13</v>
      </c>
      <c r="D15" s="58" t="s">
        <v>14</v>
      </c>
      <c r="E15" s="58"/>
      <c r="F15" s="431" t="s">
        <v>15</v>
      </c>
      <c r="G15" s="432"/>
      <c r="H15" s="448" t="s">
        <v>16</v>
      </c>
      <c r="I15" s="429"/>
      <c r="J15" s="429"/>
    </row>
    <row r="16" customHeight="1" spans="1:10">
      <c r="A16" s="157">
        <v>4</v>
      </c>
      <c r="B16" s="458">
        <v>240015</v>
      </c>
      <c r="C16" s="514" t="s">
        <v>19</v>
      </c>
      <c r="D16" s="460" t="s">
        <v>35</v>
      </c>
      <c r="E16" s="461" t="s">
        <v>36</v>
      </c>
      <c r="F16" s="206">
        <v>2</v>
      </c>
      <c r="G16" s="207" t="s">
        <v>22</v>
      </c>
      <c r="H16" s="462"/>
      <c r="I16" s="207"/>
      <c r="J16" s="490" t="s">
        <v>37</v>
      </c>
    </row>
    <row r="17" customHeight="1" spans="1:10">
      <c r="A17" s="68">
        <v>5</v>
      </c>
      <c r="B17" s="434">
        <v>240320</v>
      </c>
      <c r="C17" s="513" t="s">
        <v>19</v>
      </c>
      <c r="D17" s="70" t="s">
        <v>38</v>
      </c>
      <c r="E17" s="463" t="s">
        <v>39</v>
      </c>
      <c r="F17" s="464">
        <v>2</v>
      </c>
      <c r="G17" s="465" t="s">
        <v>22</v>
      </c>
      <c r="H17" s="95"/>
      <c r="I17" s="149"/>
      <c r="J17" s="183" t="s">
        <v>40</v>
      </c>
    </row>
    <row r="18" customHeight="1" spans="1:10">
      <c r="A18" s="50" t="s">
        <v>32</v>
      </c>
      <c r="B18" s="51"/>
      <c r="C18" s="51"/>
      <c r="D18" s="51"/>
      <c r="E18" s="51"/>
      <c r="F18" s="466"/>
      <c r="G18" s="466"/>
      <c r="H18" s="29">
        <f>SUM(H17)</f>
        <v>0</v>
      </c>
      <c r="I18" s="39"/>
      <c r="J18" s="491"/>
    </row>
    <row r="19" customHeight="1" spans="1:10">
      <c r="A19" s="11" t="s">
        <v>41</v>
      </c>
      <c r="B19" s="11"/>
      <c r="C19" s="11"/>
      <c r="D19" s="11"/>
      <c r="E19" s="11"/>
      <c r="F19" s="11"/>
      <c r="G19" s="11"/>
      <c r="H19" s="11"/>
      <c r="I19" s="11"/>
      <c r="J19" s="11"/>
    </row>
    <row r="20" customHeight="1" spans="1:10">
      <c r="A20" s="38">
        <v>6</v>
      </c>
      <c r="B20" s="155">
        <v>21246</v>
      </c>
      <c r="C20" s="38"/>
      <c r="D20" s="12" t="s">
        <v>42</v>
      </c>
      <c r="E20" s="13"/>
      <c r="F20" s="13"/>
      <c r="G20" s="13"/>
      <c r="H20" s="13"/>
      <c r="I20" s="13"/>
      <c r="J20" s="38"/>
    </row>
    <row r="21" customHeight="1" spans="1:10">
      <c r="A21" s="90"/>
      <c r="B21" s="214"/>
      <c r="C21" s="38" t="s">
        <v>43</v>
      </c>
      <c r="D21" s="467" t="s">
        <v>44</v>
      </c>
      <c r="E21" s="468" t="s">
        <v>45</v>
      </c>
      <c r="F21" s="328">
        <v>1</v>
      </c>
      <c r="G21" s="329" t="s">
        <v>22</v>
      </c>
      <c r="H21" s="328"/>
      <c r="I21" s="329"/>
      <c r="J21" s="45" t="s">
        <v>46</v>
      </c>
    </row>
    <row r="22" customHeight="1" spans="1:10">
      <c r="A22" s="90"/>
      <c r="B22" s="214"/>
      <c r="C22" s="38" t="s">
        <v>47</v>
      </c>
      <c r="D22" s="102" t="s">
        <v>48</v>
      </c>
      <c r="E22" s="341" t="s">
        <v>49</v>
      </c>
      <c r="F22" s="263">
        <v>40</v>
      </c>
      <c r="G22" s="330" t="s">
        <v>22</v>
      </c>
      <c r="H22" s="263"/>
      <c r="I22" s="330"/>
      <c r="J22" s="369"/>
    </row>
    <row r="23" customHeight="1" spans="1:10">
      <c r="A23" s="90"/>
      <c r="B23" s="214"/>
      <c r="C23" s="38" t="s">
        <v>47</v>
      </c>
      <c r="D23" s="102" t="s">
        <v>50</v>
      </c>
      <c r="E23" s="341" t="s">
        <v>51</v>
      </c>
      <c r="F23" s="263">
        <v>1</v>
      </c>
      <c r="G23" s="330" t="s">
        <v>52</v>
      </c>
      <c r="H23" s="263"/>
      <c r="I23" s="330"/>
      <c r="J23" s="38"/>
    </row>
    <row r="24" customHeight="1" spans="1:10">
      <c r="A24" s="90"/>
      <c r="B24" s="214"/>
      <c r="C24" s="38" t="s">
        <v>47</v>
      </c>
      <c r="D24" s="102" t="s">
        <v>53</v>
      </c>
      <c r="E24" s="469" t="s">
        <v>54</v>
      </c>
      <c r="F24" s="263">
        <v>15</v>
      </c>
      <c r="G24" s="330" t="s">
        <v>52</v>
      </c>
      <c r="H24" s="263"/>
      <c r="I24" s="330"/>
      <c r="J24" s="492"/>
    </row>
    <row r="25" customHeight="1" spans="1:10">
      <c r="A25" s="90"/>
      <c r="B25" s="214"/>
      <c r="C25" s="38" t="s">
        <v>43</v>
      </c>
      <c r="D25" s="102" t="s">
        <v>55</v>
      </c>
      <c r="E25" s="341" t="s">
        <v>56</v>
      </c>
      <c r="F25" s="263">
        <v>1</v>
      </c>
      <c r="G25" s="330" t="s">
        <v>22</v>
      </c>
      <c r="H25" s="263"/>
      <c r="I25" s="330"/>
      <c r="J25" s="38"/>
    </row>
    <row r="26" customHeight="1" spans="1:10">
      <c r="A26" s="90"/>
      <c r="B26" s="214"/>
      <c r="C26" s="156" t="s">
        <v>43</v>
      </c>
      <c r="D26" s="102" t="s">
        <v>57</v>
      </c>
      <c r="E26" s="341" t="s">
        <v>58</v>
      </c>
      <c r="F26" s="263">
        <v>1</v>
      </c>
      <c r="G26" s="330" t="s">
        <v>22</v>
      </c>
      <c r="H26" s="263"/>
      <c r="I26" s="330"/>
      <c r="J26" s="38"/>
    </row>
    <row r="27" customHeight="1" spans="1:10">
      <c r="A27" s="90"/>
      <c r="B27" s="214"/>
      <c r="C27" s="156" t="s">
        <v>47</v>
      </c>
      <c r="D27" s="102" t="s">
        <v>59</v>
      </c>
      <c r="E27" s="341" t="s">
        <v>60</v>
      </c>
      <c r="F27" s="263">
        <v>1</v>
      </c>
      <c r="G27" s="330" t="s">
        <v>26</v>
      </c>
      <c r="H27" s="263"/>
      <c r="I27" s="330"/>
      <c r="J27" s="38"/>
    </row>
    <row r="28" customHeight="1" spans="1:10">
      <c r="A28" s="90"/>
      <c r="B28" s="470"/>
      <c r="C28" s="156"/>
      <c r="D28" s="90"/>
      <c r="E28" s="341" t="s">
        <v>61</v>
      </c>
      <c r="F28" s="263">
        <v>1</v>
      </c>
      <c r="G28" s="330" t="s">
        <v>62</v>
      </c>
      <c r="H28" s="263"/>
      <c r="I28" s="330"/>
      <c r="J28" s="38"/>
    </row>
    <row r="29" customHeight="1" spans="1:10">
      <c r="A29" s="471" t="s">
        <v>32</v>
      </c>
      <c r="B29" s="471"/>
      <c r="C29" s="471"/>
      <c r="D29" s="471"/>
      <c r="E29" s="471"/>
      <c r="F29" s="471"/>
      <c r="G29" s="471"/>
      <c r="H29" s="26">
        <f>SUM(H21:H28)</f>
        <v>0</v>
      </c>
      <c r="I29" s="26"/>
      <c r="J29" s="493" t="s">
        <v>63</v>
      </c>
    </row>
    <row r="30" customHeight="1" spans="1:10">
      <c r="A30" s="28"/>
      <c r="B30" s="28"/>
      <c r="C30" s="28"/>
      <c r="D30" s="28"/>
      <c r="E30" s="28"/>
      <c r="F30" s="28"/>
      <c r="G30" s="28"/>
      <c r="H30" s="217"/>
      <c r="I30" s="217"/>
      <c r="J30" s="494"/>
    </row>
    <row r="31" customHeight="1" spans="1:10">
      <c r="A31" s="298" t="s">
        <v>64</v>
      </c>
      <c r="B31" s="298"/>
      <c r="C31" s="298"/>
      <c r="D31" s="298"/>
      <c r="E31" s="298"/>
      <c r="F31" s="298"/>
      <c r="G31" s="298"/>
      <c r="H31" s="298"/>
      <c r="I31" s="298"/>
      <c r="J31" s="298"/>
    </row>
    <row r="32" customHeight="1" spans="1:10">
      <c r="A32" s="38">
        <v>3</v>
      </c>
      <c r="B32" s="155">
        <v>21561</v>
      </c>
      <c r="C32" s="156"/>
      <c r="D32" s="38"/>
      <c r="E32" s="12" t="s">
        <v>65</v>
      </c>
      <c r="F32" s="361"/>
      <c r="G32" s="472"/>
      <c r="H32" s="20"/>
      <c r="I32" s="21"/>
      <c r="J32" s="495"/>
    </row>
    <row r="33" customHeight="1" spans="1:10">
      <c r="A33" s="90"/>
      <c r="B33" s="21"/>
      <c r="C33" s="38" t="s">
        <v>66</v>
      </c>
      <c r="D33" s="102" t="s">
        <v>67</v>
      </c>
      <c r="E33" s="341" t="s">
        <v>68</v>
      </c>
      <c r="F33" s="263">
        <v>1</v>
      </c>
      <c r="G33" s="330" t="s">
        <v>22</v>
      </c>
      <c r="H33" s="263"/>
      <c r="I33" s="330"/>
      <c r="J33" s="496" t="s">
        <v>69</v>
      </c>
    </row>
    <row r="34" ht="39" customHeight="1" spans="1:10">
      <c r="A34" s="90"/>
      <c r="B34" s="21"/>
      <c r="C34" s="38" t="s">
        <v>66</v>
      </c>
      <c r="D34" s="102"/>
      <c r="E34" s="473" t="s">
        <v>70</v>
      </c>
      <c r="F34" s="263">
        <v>1</v>
      </c>
      <c r="G34" s="330" t="s">
        <v>30</v>
      </c>
      <c r="H34" s="263"/>
      <c r="I34" s="330"/>
      <c r="J34" s="496"/>
    </row>
    <row r="35" customHeight="1" spans="1:10">
      <c r="A35" s="90"/>
      <c r="B35" s="21"/>
      <c r="C35" s="38" t="s">
        <v>66</v>
      </c>
      <c r="D35" s="102" t="s">
        <v>71</v>
      </c>
      <c r="E35" s="474" t="s">
        <v>72</v>
      </c>
      <c r="F35" s="263"/>
      <c r="G35" s="330"/>
      <c r="H35" s="263"/>
      <c r="I35" s="330"/>
      <c r="J35" s="496"/>
    </row>
    <row r="36" customHeight="1" spans="1:10">
      <c r="A36" s="90"/>
      <c r="B36" s="472"/>
      <c r="C36" s="38"/>
      <c r="D36" s="102"/>
      <c r="E36" s="341" t="s">
        <v>73</v>
      </c>
      <c r="F36" s="263">
        <v>1</v>
      </c>
      <c r="G36" s="330" t="s">
        <v>52</v>
      </c>
      <c r="H36" s="263"/>
      <c r="I36" s="330"/>
      <c r="J36" s="496"/>
    </row>
    <row r="37" customHeight="1" spans="1:10">
      <c r="A37" s="90"/>
      <c r="B37" s="472"/>
      <c r="C37" s="38"/>
      <c r="D37" s="102"/>
      <c r="E37" s="341" t="s">
        <v>74</v>
      </c>
      <c r="F37" s="263">
        <v>1</v>
      </c>
      <c r="G37" s="330" t="s">
        <v>75</v>
      </c>
      <c r="H37" s="263"/>
      <c r="I37" s="330"/>
      <c r="J37" s="496"/>
    </row>
    <row r="38" customHeight="1" spans="1:10">
      <c r="A38" s="90"/>
      <c r="B38" s="21"/>
      <c r="C38" s="38" t="s">
        <v>66</v>
      </c>
      <c r="D38" s="102" t="s">
        <v>76</v>
      </c>
      <c r="E38" s="90" t="s">
        <v>77</v>
      </c>
      <c r="F38" s="263">
        <v>41</v>
      </c>
      <c r="G38" s="330" t="s">
        <v>22</v>
      </c>
      <c r="H38" s="263"/>
      <c r="I38" s="330"/>
      <c r="J38" s="496"/>
    </row>
    <row r="39" customHeight="1" spans="1:10">
      <c r="A39" s="90"/>
      <c r="B39" s="472"/>
      <c r="C39" s="38" t="s">
        <v>66</v>
      </c>
      <c r="D39" s="102" t="s">
        <v>78</v>
      </c>
      <c r="E39" s="474" t="s">
        <v>79</v>
      </c>
      <c r="F39" s="263"/>
      <c r="G39" s="330"/>
      <c r="H39" s="263"/>
      <c r="I39" s="330"/>
      <c r="J39" s="496"/>
    </row>
    <row r="40" customHeight="1" spans="1:10">
      <c r="A40" s="90"/>
      <c r="B40" s="472"/>
      <c r="C40" s="38"/>
      <c r="D40" s="102"/>
      <c r="E40" s="341" t="s">
        <v>80</v>
      </c>
      <c r="F40" s="263">
        <v>1</v>
      </c>
      <c r="G40" s="330" t="s">
        <v>52</v>
      </c>
      <c r="H40" s="263"/>
      <c r="I40" s="330"/>
      <c r="J40" s="496"/>
    </row>
    <row r="41" customHeight="1" spans="1:10">
      <c r="A41" s="90"/>
      <c r="B41" s="472"/>
      <c r="C41" s="38"/>
      <c r="D41" s="102"/>
      <c r="E41" s="341" t="s">
        <v>81</v>
      </c>
      <c r="F41" s="263">
        <v>1</v>
      </c>
      <c r="G41" s="330" t="s">
        <v>75</v>
      </c>
      <c r="H41" s="263"/>
      <c r="I41" s="330"/>
      <c r="J41" s="496"/>
    </row>
    <row r="42" customHeight="1" spans="1:10">
      <c r="A42" s="90"/>
      <c r="B42" s="472"/>
      <c r="C42" s="38" t="s">
        <v>66</v>
      </c>
      <c r="D42" s="475" t="s">
        <v>82</v>
      </c>
      <c r="E42" s="469" t="s">
        <v>83</v>
      </c>
      <c r="F42" s="263">
        <v>34</v>
      </c>
      <c r="G42" s="330" t="s">
        <v>30</v>
      </c>
      <c r="H42" s="263"/>
      <c r="I42" s="330"/>
      <c r="J42" s="497"/>
    </row>
    <row r="43" customHeight="1" spans="1:10">
      <c r="A43" s="38"/>
      <c r="B43" s="114"/>
      <c r="C43" s="38" t="s">
        <v>66</v>
      </c>
      <c r="D43" s="102" t="s">
        <v>84</v>
      </c>
      <c r="E43" s="102" t="s">
        <v>85</v>
      </c>
      <c r="F43" s="263">
        <v>1</v>
      </c>
      <c r="G43" s="330" t="s">
        <v>22</v>
      </c>
      <c r="H43" s="263"/>
      <c r="I43" s="330"/>
      <c r="J43" s="496"/>
    </row>
    <row r="44" customHeight="1" spans="1:10">
      <c r="A44" s="90"/>
      <c r="B44" s="21"/>
      <c r="C44" s="38" t="s">
        <v>66</v>
      </c>
      <c r="D44" s="102" t="s">
        <v>86</v>
      </c>
      <c r="E44" s="102" t="s">
        <v>87</v>
      </c>
      <c r="F44" s="263">
        <v>1</v>
      </c>
      <c r="G44" s="330" t="s">
        <v>22</v>
      </c>
      <c r="H44" s="263"/>
      <c r="I44" s="330"/>
      <c r="J44" s="107" t="s">
        <v>88</v>
      </c>
    </row>
    <row r="45" customHeight="1" spans="1:10">
      <c r="A45" s="90"/>
      <c r="B45" s="21"/>
      <c r="C45" s="38" t="s">
        <v>66</v>
      </c>
      <c r="D45" s="102" t="s">
        <v>89</v>
      </c>
      <c r="E45" s="102" t="s">
        <v>90</v>
      </c>
      <c r="F45" s="263">
        <v>1</v>
      </c>
      <c r="G45" s="330" t="s">
        <v>22</v>
      </c>
      <c r="H45" s="263"/>
      <c r="I45" s="330"/>
      <c r="J45" s="496"/>
    </row>
    <row r="46" customHeight="1" spans="1:10">
      <c r="A46" s="90"/>
      <c r="B46" s="21"/>
      <c r="C46" s="38" t="s">
        <v>66</v>
      </c>
      <c r="D46" s="102" t="s">
        <v>91</v>
      </c>
      <c r="E46" s="102" t="s">
        <v>92</v>
      </c>
      <c r="F46" s="263">
        <v>1</v>
      </c>
      <c r="G46" s="330" t="s">
        <v>26</v>
      </c>
      <c r="H46" s="263"/>
      <c r="I46" s="330"/>
      <c r="J46" s="496"/>
    </row>
    <row r="47" customHeight="1" spans="1:10">
      <c r="A47" s="90"/>
      <c r="B47" s="21"/>
      <c r="C47" s="38" t="s">
        <v>66</v>
      </c>
      <c r="D47" s="102"/>
      <c r="E47" s="102" t="s">
        <v>93</v>
      </c>
      <c r="F47" s="263">
        <v>1</v>
      </c>
      <c r="G47" s="330" t="s">
        <v>30</v>
      </c>
      <c r="H47" s="263"/>
      <c r="I47" s="330"/>
      <c r="J47" s="496"/>
    </row>
    <row r="48" customHeight="1" spans="1:10">
      <c r="A48" s="90"/>
      <c r="B48" s="21"/>
      <c r="C48" s="38" t="s">
        <v>66</v>
      </c>
      <c r="D48" s="102" t="s">
        <v>94</v>
      </c>
      <c r="E48" s="102" t="s">
        <v>95</v>
      </c>
      <c r="F48" s="263">
        <v>2</v>
      </c>
      <c r="G48" s="330" t="s">
        <v>22</v>
      </c>
      <c r="H48" s="263"/>
      <c r="I48" s="330"/>
      <c r="J48" s="496"/>
    </row>
    <row r="49" customHeight="1" spans="1:10">
      <c r="A49" s="27" t="s">
        <v>32</v>
      </c>
      <c r="B49" s="28"/>
      <c r="C49" s="28"/>
      <c r="D49" s="28"/>
      <c r="E49" s="28"/>
      <c r="F49" s="186"/>
      <c r="G49" s="186"/>
      <c r="H49" s="29">
        <f>SUM(H33:H48)</f>
        <v>0</v>
      </c>
      <c r="I49" s="39"/>
      <c r="J49" s="421"/>
    </row>
    <row r="50" customHeight="1" spans="1:10">
      <c r="A50" s="476" t="s">
        <v>96</v>
      </c>
      <c r="B50" s="476"/>
      <c r="C50" s="476"/>
      <c r="D50" s="476"/>
      <c r="E50" s="476"/>
      <c r="F50" s="476"/>
      <c r="G50" s="476"/>
      <c r="H50" s="476"/>
      <c r="I50" s="476"/>
      <c r="J50" s="476"/>
    </row>
    <row r="51" customHeight="1" spans="1:10">
      <c r="A51" s="8">
        <v>8</v>
      </c>
      <c r="B51" s="145" t="s">
        <v>97</v>
      </c>
      <c r="C51" s="146"/>
      <c r="D51" s="146"/>
      <c r="E51" s="146"/>
      <c r="F51" s="146"/>
      <c r="G51" s="146"/>
      <c r="H51" s="146"/>
      <c r="I51" s="146"/>
      <c r="J51" s="138"/>
    </row>
    <row r="52" customHeight="1" spans="1:10">
      <c r="A52" s="130"/>
      <c r="B52" s="22">
        <v>241528</v>
      </c>
      <c r="C52" s="132" t="s">
        <v>98</v>
      </c>
      <c r="D52" s="18" t="s">
        <v>99</v>
      </c>
      <c r="E52" s="133" t="s">
        <v>100</v>
      </c>
      <c r="F52" s="134">
        <v>1</v>
      </c>
      <c r="G52" s="135" t="s">
        <v>101</v>
      </c>
      <c r="H52" s="134"/>
      <c r="I52" s="498"/>
      <c r="J52" s="143" t="s">
        <v>102</v>
      </c>
    </row>
    <row r="53" customHeight="1" spans="1:10">
      <c r="A53" s="27" t="s">
        <v>32</v>
      </c>
      <c r="B53" s="28"/>
      <c r="C53" s="28"/>
      <c r="D53" s="28"/>
      <c r="E53" s="28"/>
      <c r="F53" s="28"/>
      <c r="G53" s="28"/>
      <c r="H53" s="136">
        <v>1</v>
      </c>
      <c r="I53" s="499"/>
      <c r="J53" s="306"/>
    </row>
    <row r="54" customHeight="1" spans="1:10">
      <c r="A54" s="128"/>
      <c r="B54" s="145" t="s">
        <v>103</v>
      </c>
      <c r="C54" s="146"/>
      <c r="D54" s="146"/>
      <c r="E54" s="146"/>
      <c r="F54" s="146"/>
      <c r="G54" s="146"/>
      <c r="H54" s="146"/>
      <c r="I54" s="146"/>
      <c r="J54" s="138"/>
    </row>
    <row r="55" customHeight="1" spans="1:10">
      <c r="A55" s="130">
        <v>9</v>
      </c>
      <c r="B55" s="477">
        <v>22517</v>
      </c>
      <c r="C55" s="132" t="s">
        <v>98</v>
      </c>
      <c r="D55" s="45" t="s">
        <v>104</v>
      </c>
      <c r="E55" s="133" t="s">
        <v>100</v>
      </c>
      <c r="F55" s="134">
        <v>4</v>
      </c>
      <c r="G55" s="135" t="s">
        <v>101</v>
      </c>
      <c r="H55" s="134"/>
      <c r="I55" s="498"/>
      <c r="J55" s="500" t="s">
        <v>102</v>
      </c>
    </row>
    <row r="56" customHeight="1" spans="1:10">
      <c r="A56" s="471" t="s">
        <v>32</v>
      </c>
      <c r="B56" s="471"/>
      <c r="C56" s="471"/>
      <c r="D56" s="471"/>
      <c r="E56" s="471"/>
      <c r="F56" s="27"/>
      <c r="G56" s="147"/>
      <c r="H56" s="136">
        <f>SUM(H55:H55)</f>
        <v>0</v>
      </c>
      <c r="I56" s="499"/>
      <c r="J56" s="144"/>
    </row>
    <row r="57" customHeight="1" spans="1:10">
      <c r="A57" s="298" t="s">
        <v>105</v>
      </c>
      <c r="B57" s="298"/>
      <c r="C57" s="298"/>
      <c r="D57" s="298"/>
      <c r="E57" s="298"/>
      <c r="F57" s="298"/>
      <c r="G57" s="298"/>
      <c r="H57" s="298"/>
      <c r="I57" s="298"/>
      <c r="J57" s="298"/>
    </row>
    <row r="58" customHeight="1" spans="1:10">
      <c r="A58" s="65">
        <v>10</v>
      </c>
      <c r="B58" s="23" t="s">
        <v>106</v>
      </c>
      <c r="C58" s="24"/>
      <c r="D58" s="24"/>
      <c r="E58" s="24"/>
      <c r="F58" s="125"/>
      <c r="G58" s="478"/>
      <c r="H58" s="479"/>
      <c r="I58" s="478"/>
      <c r="J58" s="62"/>
    </row>
    <row r="59" customHeight="1" spans="1:10">
      <c r="A59" s="301"/>
      <c r="B59" s="176">
        <v>23272</v>
      </c>
      <c r="C59" s="282" t="s">
        <v>43</v>
      </c>
      <c r="D59" s="480" t="s">
        <v>107</v>
      </c>
      <c r="E59" s="62" t="s">
        <v>108</v>
      </c>
      <c r="F59" s="63">
        <v>18</v>
      </c>
      <c r="G59" s="64" t="s">
        <v>75</v>
      </c>
      <c r="H59" s="63"/>
      <c r="I59" s="64"/>
      <c r="J59" s="62"/>
    </row>
    <row r="60" customHeight="1" spans="1:10">
      <c r="A60" s="301"/>
      <c r="B60" s="62"/>
      <c r="C60" s="62"/>
      <c r="D60" s="480" t="s">
        <v>109</v>
      </c>
      <c r="E60" s="62" t="s">
        <v>110</v>
      </c>
      <c r="F60" s="63">
        <v>18</v>
      </c>
      <c r="G60" s="64" t="s">
        <v>52</v>
      </c>
      <c r="H60" s="63"/>
      <c r="I60" s="64"/>
      <c r="J60" s="62"/>
    </row>
    <row r="61" customHeight="1" spans="1:10">
      <c r="A61" s="301"/>
      <c r="B61" s="481" t="s">
        <v>111</v>
      </c>
      <c r="C61" s="482"/>
      <c r="D61" s="482"/>
      <c r="E61" s="483"/>
      <c r="F61" s="484" t="s">
        <v>26</v>
      </c>
      <c r="G61" s="484" t="s">
        <v>112</v>
      </c>
      <c r="H61" s="484" t="s">
        <v>26</v>
      </c>
      <c r="I61" s="484" t="s">
        <v>112</v>
      </c>
      <c r="J61" s="62"/>
    </row>
    <row r="62" s="446" customFormat="1" customHeight="1" spans="1:10">
      <c r="A62" s="485"/>
      <c r="B62" s="216"/>
      <c r="C62" s="216"/>
      <c r="D62" s="486" t="s">
        <v>113</v>
      </c>
      <c r="E62" s="216" t="s">
        <v>111</v>
      </c>
      <c r="F62" s="213">
        <v>1</v>
      </c>
      <c r="G62" s="213">
        <v>1</v>
      </c>
      <c r="H62" s="213"/>
      <c r="I62" s="213"/>
      <c r="J62" s="216"/>
    </row>
    <row r="63" s="446" customFormat="1" customHeight="1" spans="1:10">
      <c r="A63" s="485"/>
      <c r="B63" s="216"/>
      <c r="C63" s="216"/>
      <c r="D63" s="486" t="s">
        <v>114</v>
      </c>
      <c r="E63" s="216" t="s">
        <v>111</v>
      </c>
      <c r="F63" s="213">
        <v>1</v>
      </c>
      <c r="G63" s="213">
        <v>1</v>
      </c>
      <c r="H63" s="213"/>
      <c r="I63" s="213"/>
      <c r="J63" s="216"/>
    </row>
    <row r="64" s="446" customFormat="1" customHeight="1" spans="1:10">
      <c r="A64" s="485"/>
      <c r="B64" s="216"/>
      <c r="C64" s="216"/>
      <c r="D64" s="486" t="s">
        <v>115</v>
      </c>
      <c r="E64" s="216" t="s">
        <v>111</v>
      </c>
      <c r="F64" s="213">
        <v>1</v>
      </c>
      <c r="G64" s="213">
        <v>1</v>
      </c>
      <c r="H64" s="213"/>
      <c r="I64" s="213"/>
      <c r="J64" s="216"/>
    </row>
    <row r="65" s="446" customFormat="1" customHeight="1" spans="1:10">
      <c r="A65" s="485"/>
      <c r="B65" s="216"/>
      <c r="C65" s="216"/>
      <c r="D65" s="486" t="s">
        <v>116</v>
      </c>
      <c r="E65" s="216" t="s">
        <v>111</v>
      </c>
      <c r="F65" s="213">
        <v>1</v>
      </c>
      <c r="G65" s="213">
        <v>1</v>
      </c>
      <c r="H65" s="213"/>
      <c r="I65" s="213"/>
      <c r="J65" s="216"/>
    </row>
    <row r="66" s="446" customFormat="1" customHeight="1" spans="1:10">
      <c r="A66" s="485"/>
      <c r="B66" s="216"/>
      <c r="C66" s="216"/>
      <c r="D66" s="486" t="s">
        <v>117</v>
      </c>
      <c r="E66" s="216" t="s">
        <v>111</v>
      </c>
      <c r="F66" s="213">
        <v>1</v>
      </c>
      <c r="G66" s="213">
        <v>1</v>
      </c>
      <c r="H66" s="213"/>
      <c r="I66" s="213"/>
      <c r="J66" s="216"/>
    </row>
    <row r="67" s="446" customFormat="1" customHeight="1" spans="1:10">
      <c r="A67" s="485"/>
      <c r="B67" s="216"/>
      <c r="C67" s="216"/>
      <c r="D67" s="486" t="s">
        <v>118</v>
      </c>
      <c r="E67" s="216" t="s">
        <v>111</v>
      </c>
      <c r="F67" s="213">
        <v>1</v>
      </c>
      <c r="G67" s="213">
        <v>1</v>
      </c>
      <c r="H67" s="213"/>
      <c r="I67" s="213"/>
      <c r="J67" s="216"/>
    </row>
    <row r="68" s="446" customFormat="1" customHeight="1" spans="1:10">
      <c r="A68" s="485"/>
      <c r="B68" s="216"/>
      <c r="C68" s="216"/>
      <c r="D68" s="486" t="s">
        <v>119</v>
      </c>
      <c r="E68" s="216" t="s">
        <v>111</v>
      </c>
      <c r="F68" s="213">
        <v>1</v>
      </c>
      <c r="G68" s="213">
        <v>1</v>
      </c>
      <c r="H68" s="213"/>
      <c r="I68" s="213"/>
      <c r="J68" s="216"/>
    </row>
    <row r="69" s="446" customFormat="1" customHeight="1" spans="1:10">
      <c r="A69" s="485"/>
      <c r="B69" s="216"/>
      <c r="C69" s="216"/>
      <c r="D69" s="486" t="s">
        <v>120</v>
      </c>
      <c r="E69" s="216" t="s">
        <v>111</v>
      </c>
      <c r="F69" s="213">
        <v>1</v>
      </c>
      <c r="G69" s="213">
        <v>1</v>
      </c>
      <c r="H69" s="213"/>
      <c r="I69" s="213"/>
      <c r="J69" s="216"/>
    </row>
    <row r="70" s="446" customFormat="1" customHeight="1" spans="1:10">
      <c r="A70" s="485"/>
      <c r="B70" s="216"/>
      <c r="C70" s="216"/>
      <c r="D70" s="486" t="s">
        <v>121</v>
      </c>
      <c r="E70" s="216" t="s">
        <v>111</v>
      </c>
      <c r="F70" s="213">
        <v>1</v>
      </c>
      <c r="G70" s="213">
        <v>1</v>
      </c>
      <c r="H70" s="213"/>
      <c r="I70" s="213"/>
      <c r="J70" s="216"/>
    </row>
    <row r="71" s="446" customFormat="1" customHeight="1" spans="1:10">
      <c r="A71" s="485"/>
      <c r="B71" s="216"/>
      <c r="C71" s="216"/>
      <c r="D71" s="486" t="s">
        <v>122</v>
      </c>
      <c r="E71" s="216" t="s">
        <v>111</v>
      </c>
      <c r="F71" s="213">
        <v>1</v>
      </c>
      <c r="G71" s="213">
        <v>1</v>
      </c>
      <c r="H71" s="213"/>
      <c r="I71" s="213"/>
      <c r="J71" s="216"/>
    </row>
    <row r="72" s="446" customFormat="1" customHeight="1" spans="1:10">
      <c r="A72" s="485"/>
      <c r="B72" s="216"/>
      <c r="C72" s="216"/>
      <c r="D72" s="486" t="s">
        <v>123</v>
      </c>
      <c r="E72" s="216" t="s">
        <v>111</v>
      </c>
      <c r="F72" s="213">
        <v>1</v>
      </c>
      <c r="G72" s="213">
        <v>1</v>
      </c>
      <c r="H72" s="213"/>
      <c r="I72" s="213"/>
      <c r="J72" s="216"/>
    </row>
    <row r="73" s="446" customFormat="1" customHeight="1" spans="1:10">
      <c r="A73" s="485"/>
      <c r="B73" s="216"/>
      <c r="C73" s="216"/>
      <c r="D73" s="486" t="s">
        <v>124</v>
      </c>
      <c r="E73" s="216" t="s">
        <v>111</v>
      </c>
      <c r="F73" s="213">
        <v>1</v>
      </c>
      <c r="G73" s="213">
        <v>1</v>
      </c>
      <c r="H73" s="213"/>
      <c r="I73" s="213"/>
      <c r="J73" s="216"/>
    </row>
    <row r="74" s="446" customFormat="1" customHeight="1" spans="1:10">
      <c r="A74" s="485"/>
      <c r="B74" s="216"/>
      <c r="C74" s="216"/>
      <c r="D74" s="486" t="s">
        <v>125</v>
      </c>
      <c r="E74" s="216" t="s">
        <v>111</v>
      </c>
      <c r="F74" s="213">
        <v>1</v>
      </c>
      <c r="G74" s="213">
        <v>1</v>
      </c>
      <c r="H74" s="213"/>
      <c r="I74" s="213"/>
      <c r="J74" s="216"/>
    </row>
    <row r="75" s="446" customFormat="1" customHeight="1" spans="1:10">
      <c r="A75" s="485"/>
      <c r="B75" s="216"/>
      <c r="C75" s="216"/>
      <c r="D75" s="486" t="s">
        <v>126</v>
      </c>
      <c r="E75" s="216" t="s">
        <v>111</v>
      </c>
      <c r="F75" s="213">
        <v>1</v>
      </c>
      <c r="G75" s="213">
        <v>1</v>
      </c>
      <c r="H75" s="213"/>
      <c r="I75" s="213"/>
      <c r="J75" s="216"/>
    </row>
    <row r="76" s="446" customFormat="1" customHeight="1" spans="1:10">
      <c r="A76" s="485"/>
      <c r="B76" s="216"/>
      <c r="C76" s="216"/>
      <c r="D76" s="486" t="s">
        <v>127</v>
      </c>
      <c r="E76" s="216" t="s">
        <v>111</v>
      </c>
      <c r="F76" s="213">
        <v>1</v>
      </c>
      <c r="G76" s="213">
        <v>1</v>
      </c>
      <c r="H76" s="213"/>
      <c r="I76" s="213"/>
      <c r="J76" s="216"/>
    </row>
    <row r="77" s="446" customFormat="1" customHeight="1" spans="1:10">
      <c r="A77" s="485"/>
      <c r="B77" s="216"/>
      <c r="C77" s="216"/>
      <c r="D77" s="486" t="s">
        <v>128</v>
      </c>
      <c r="E77" s="216" t="s">
        <v>111</v>
      </c>
      <c r="F77" s="213">
        <v>1</v>
      </c>
      <c r="G77" s="213">
        <v>1</v>
      </c>
      <c r="H77" s="213"/>
      <c r="I77" s="213"/>
      <c r="J77" s="216"/>
    </row>
    <row r="78" s="446" customFormat="1" customHeight="1" spans="1:10">
      <c r="A78" s="485"/>
      <c r="B78" s="216"/>
      <c r="C78" s="216"/>
      <c r="D78" s="486" t="s">
        <v>129</v>
      </c>
      <c r="E78" s="216" t="s">
        <v>111</v>
      </c>
      <c r="F78" s="213">
        <v>1</v>
      </c>
      <c r="G78" s="213">
        <v>1</v>
      </c>
      <c r="H78" s="213"/>
      <c r="I78" s="213"/>
      <c r="J78" s="216"/>
    </row>
    <row r="79" s="446" customFormat="1" customHeight="1" spans="1:10">
      <c r="A79" s="485"/>
      <c r="B79" s="216"/>
      <c r="C79" s="216"/>
      <c r="D79" s="486" t="s">
        <v>130</v>
      </c>
      <c r="E79" s="216" t="s">
        <v>111</v>
      </c>
      <c r="F79" s="213">
        <v>1</v>
      </c>
      <c r="G79" s="213">
        <v>1</v>
      </c>
      <c r="H79" s="213"/>
      <c r="I79" s="213"/>
      <c r="J79" s="216"/>
    </row>
    <row r="80" customHeight="1" spans="1:10">
      <c r="A80" s="65"/>
      <c r="B80" s="50" t="s">
        <v>32</v>
      </c>
      <c r="C80" s="51"/>
      <c r="D80" s="51"/>
      <c r="E80" s="51"/>
      <c r="F80" s="84">
        <v>18</v>
      </c>
      <c r="G80" s="501"/>
      <c r="H80" s="85"/>
      <c r="I80" s="88"/>
      <c r="J80" s="62"/>
    </row>
    <row r="81" customHeight="1" spans="1:10">
      <c r="A81" s="502"/>
      <c r="B81" s="503" t="s">
        <v>131</v>
      </c>
      <c r="C81" s="504"/>
      <c r="D81" s="504"/>
      <c r="E81" s="504"/>
      <c r="F81" s="504"/>
      <c r="G81" s="504"/>
      <c r="H81" s="504"/>
      <c r="I81" s="512"/>
      <c r="J81" s="49"/>
    </row>
    <row r="82" customHeight="1" spans="1:10">
      <c r="A82" s="57">
        <v>5</v>
      </c>
      <c r="B82" s="505">
        <v>23275</v>
      </c>
      <c r="C82" s="57" t="s">
        <v>43</v>
      </c>
      <c r="D82" s="506" t="s">
        <v>132</v>
      </c>
      <c r="E82" s="502" t="s">
        <v>133</v>
      </c>
      <c r="F82" s="54">
        <v>18</v>
      </c>
      <c r="G82" s="56" t="s">
        <v>75</v>
      </c>
      <c r="H82" s="93"/>
      <c r="I82" s="183"/>
      <c r="J82" s="49"/>
    </row>
    <row r="83" customHeight="1" spans="1:10">
      <c r="A83" s="502"/>
      <c r="B83" s="502"/>
      <c r="C83" s="502"/>
      <c r="D83" s="506" t="s">
        <v>134</v>
      </c>
      <c r="E83" s="502" t="s">
        <v>52</v>
      </c>
      <c r="F83" s="54">
        <v>18</v>
      </c>
      <c r="G83" s="56" t="s">
        <v>52</v>
      </c>
      <c r="H83" s="93"/>
      <c r="I83" s="183"/>
      <c r="J83" s="49"/>
    </row>
    <row r="84" customHeight="1" spans="1:10">
      <c r="A84" s="502"/>
      <c r="B84" s="507" t="s">
        <v>135</v>
      </c>
      <c r="C84" s="508"/>
      <c r="D84" s="508"/>
      <c r="E84" s="508"/>
      <c r="F84" s="509" t="s">
        <v>26</v>
      </c>
      <c r="G84" s="510" t="s">
        <v>112</v>
      </c>
      <c r="H84" s="509" t="s">
        <v>26</v>
      </c>
      <c r="I84" s="510" t="s">
        <v>112</v>
      </c>
      <c r="J84" s="49"/>
    </row>
    <row r="85" customHeight="1" spans="1:10">
      <c r="A85" s="502"/>
      <c r="B85" s="502"/>
      <c r="C85" s="502"/>
      <c r="D85" s="506" t="s">
        <v>136</v>
      </c>
      <c r="E85" s="511" t="s">
        <v>135</v>
      </c>
      <c r="F85" s="282">
        <v>1</v>
      </c>
      <c r="G85" s="282">
        <v>1</v>
      </c>
      <c r="H85" s="93"/>
      <c r="I85" s="183"/>
      <c r="J85" s="49"/>
    </row>
    <row r="86" customHeight="1" spans="1:10">
      <c r="A86" s="502"/>
      <c r="B86" s="502"/>
      <c r="C86" s="502"/>
      <c r="D86" s="506" t="s">
        <v>137</v>
      </c>
      <c r="E86" s="511" t="s">
        <v>135</v>
      </c>
      <c r="F86" s="282">
        <v>1</v>
      </c>
      <c r="G86" s="282">
        <v>1</v>
      </c>
      <c r="H86" s="93"/>
      <c r="I86" s="183"/>
      <c r="J86" s="49"/>
    </row>
    <row r="87" customHeight="1" spans="1:10">
      <c r="A87" s="502"/>
      <c r="B87" s="502"/>
      <c r="C87" s="502"/>
      <c r="D87" s="506" t="s">
        <v>138</v>
      </c>
      <c r="E87" s="511" t="s">
        <v>135</v>
      </c>
      <c r="F87" s="282">
        <v>1</v>
      </c>
      <c r="G87" s="282">
        <v>1</v>
      </c>
      <c r="H87" s="93"/>
      <c r="I87" s="183"/>
      <c r="J87" s="49"/>
    </row>
    <row r="88" customHeight="1" spans="1:10">
      <c r="A88" s="502"/>
      <c r="B88" s="502"/>
      <c r="C88" s="502"/>
      <c r="D88" s="506" t="s">
        <v>139</v>
      </c>
      <c r="E88" s="511" t="s">
        <v>135</v>
      </c>
      <c r="F88" s="282">
        <v>1</v>
      </c>
      <c r="G88" s="282">
        <v>1</v>
      </c>
      <c r="H88" s="93"/>
      <c r="I88" s="183"/>
      <c r="J88" s="49"/>
    </row>
    <row r="89" customHeight="1" spans="1:10">
      <c r="A89" s="502"/>
      <c r="B89" s="502"/>
      <c r="C89" s="502"/>
      <c r="D89" s="506" t="s">
        <v>140</v>
      </c>
      <c r="E89" s="511" t="s">
        <v>135</v>
      </c>
      <c r="F89" s="282">
        <v>1</v>
      </c>
      <c r="G89" s="282">
        <v>1</v>
      </c>
      <c r="H89" s="93"/>
      <c r="I89" s="183"/>
      <c r="J89" s="49"/>
    </row>
    <row r="90" customHeight="1" spans="1:10">
      <c r="A90" s="502"/>
      <c r="B90" s="502"/>
      <c r="C90" s="502"/>
      <c r="D90" s="506" t="s">
        <v>141</v>
      </c>
      <c r="E90" s="511" t="s">
        <v>135</v>
      </c>
      <c r="F90" s="282">
        <v>1</v>
      </c>
      <c r="G90" s="282">
        <v>1</v>
      </c>
      <c r="H90" s="93"/>
      <c r="I90" s="183"/>
      <c r="J90" s="49"/>
    </row>
    <row r="91" customHeight="1" spans="1:10">
      <c r="A91" s="502"/>
      <c r="B91" s="502"/>
      <c r="C91" s="502"/>
      <c r="D91" s="506" t="s">
        <v>142</v>
      </c>
      <c r="E91" s="511" t="s">
        <v>135</v>
      </c>
      <c r="F91" s="282">
        <v>1</v>
      </c>
      <c r="G91" s="282">
        <v>1</v>
      </c>
      <c r="H91" s="93"/>
      <c r="I91" s="183"/>
      <c r="J91" s="49"/>
    </row>
    <row r="92" customHeight="1" spans="1:10">
      <c r="A92" s="502"/>
      <c r="B92" s="502"/>
      <c r="C92" s="502"/>
      <c r="D92" s="506" t="s">
        <v>143</v>
      </c>
      <c r="E92" s="511" t="s">
        <v>135</v>
      </c>
      <c r="F92" s="282">
        <v>1</v>
      </c>
      <c r="G92" s="282">
        <v>1</v>
      </c>
      <c r="H92" s="93"/>
      <c r="I92" s="183"/>
      <c r="J92" s="49"/>
    </row>
    <row r="93" customHeight="1" spans="1:10">
      <c r="A93" s="502"/>
      <c r="B93" s="502"/>
      <c r="C93" s="502"/>
      <c r="D93" s="506" t="s">
        <v>144</v>
      </c>
      <c r="E93" s="511" t="s">
        <v>135</v>
      </c>
      <c r="F93" s="282">
        <v>1</v>
      </c>
      <c r="G93" s="282">
        <v>1</v>
      </c>
      <c r="H93" s="93"/>
      <c r="I93" s="183"/>
      <c r="J93" s="49"/>
    </row>
    <row r="94" customHeight="1" spans="1:10">
      <c r="A94" s="502"/>
      <c r="B94" s="502"/>
      <c r="C94" s="502"/>
      <c r="D94" s="506" t="s">
        <v>145</v>
      </c>
      <c r="E94" s="511" t="s">
        <v>135</v>
      </c>
      <c r="F94" s="282">
        <v>1</v>
      </c>
      <c r="G94" s="282">
        <v>1</v>
      </c>
      <c r="H94" s="93"/>
      <c r="I94" s="183"/>
      <c r="J94" s="49"/>
    </row>
    <row r="95" customHeight="1" spans="1:10">
      <c r="A95" s="502"/>
      <c r="B95" s="502"/>
      <c r="C95" s="502"/>
      <c r="D95" s="506" t="s">
        <v>146</v>
      </c>
      <c r="E95" s="511" t="s">
        <v>135</v>
      </c>
      <c r="F95" s="282">
        <v>1</v>
      </c>
      <c r="G95" s="282">
        <v>1</v>
      </c>
      <c r="H95" s="93"/>
      <c r="I95" s="183"/>
      <c r="J95" s="49"/>
    </row>
    <row r="96" customHeight="1" spans="1:10">
      <c r="A96" s="502"/>
      <c r="B96" s="502"/>
      <c r="C96" s="502"/>
      <c r="D96" s="506" t="s">
        <v>147</v>
      </c>
      <c r="E96" s="511" t="s">
        <v>135</v>
      </c>
      <c r="F96" s="282">
        <v>1</v>
      </c>
      <c r="G96" s="282">
        <v>1</v>
      </c>
      <c r="H96" s="93"/>
      <c r="I96" s="183"/>
      <c r="J96" s="49"/>
    </row>
    <row r="97" customHeight="1" spans="1:10">
      <c r="A97" s="502"/>
      <c r="B97" s="502"/>
      <c r="C97" s="502"/>
      <c r="D97" s="506" t="s">
        <v>148</v>
      </c>
      <c r="E97" s="511" t="s">
        <v>135</v>
      </c>
      <c r="F97" s="282">
        <v>1</v>
      </c>
      <c r="G97" s="282">
        <v>1</v>
      </c>
      <c r="H97" s="93"/>
      <c r="I97" s="183"/>
      <c r="J97" s="49"/>
    </row>
    <row r="98" customHeight="1" spans="1:10">
      <c r="A98" s="502"/>
      <c r="B98" s="502"/>
      <c r="C98" s="502"/>
      <c r="D98" s="506" t="s">
        <v>149</v>
      </c>
      <c r="E98" s="511" t="s">
        <v>135</v>
      </c>
      <c r="F98" s="282">
        <v>1</v>
      </c>
      <c r="G98" s="282">
        <v>1</v>
      </c>
      <c r="H98" s="93"/>
      <c r="I98" s="183"/>
      <c r="J98" s="49"/>
    </row>
    <row r="99" customHeight="1" spans="1:10">
      <c r="A99" s="502"/>
      <c r="B99" s="502"/>
      <c r="C99" s="502"/>
      <c r="D99" s="506" t="s">
        <v>150</v>
      </c>
      <c r="E99" s="511" t="s">
        <v>135</v>
      </c>
      <c r="F99" s="282">
        <v>1</v>
      </c>
      <c r="G99" s="282">
        <v>1</v>
      </c>
      <c r="H99" s="93"/>
      <c r="I99" s="183"/>
      <c r="J99" s="49"/>
    </row>
    <row r="100" customHeight="1" spans="1:10">
      <c r="A100" s="502"/>
      <c r="B100" s="502"/>
      <c r="C100" s="502"/>
      <c r="D100" s="506" t="s">
        <v>151</v>
      </c>
      <c r="E100" s="511" t="s">
        <v>135</v>
      </c>
      <c r="F100" s="282">
        <v>1</v>
      </c>
      <c r="G100" s="282">
        <v>1</v>
      </c>
      <c r="H100" s="93"/>
      <c r="I100" s="183"/>
      <c r="J100" s="49"/>
    </row>
    <row r="101" customHeight="1" spans="1:10">
      <c r="A101" s="502"/>
      <c r="B101" s="502"/>
      <c r="C101" s="502"/>
      <c r="D101" s="506" t="s">
        <v>152</v>
      </c>
      <c r="E101" s="511" t="s">
        <v>135</v>
      </c>
      <c r="F101" s="282">
        <v>1</v>
      </c>
      <c r="G101" s="282">
        <v>1</v>
      </c>
      <c r="H101" s="93"/>
      <c r="I101" s="183"/>
      <c r="J101" s="49"/>
    </row>
    <row r="102" customHeight="1" spans="1:10">
      <c r="A102" s="502"/>
      <c r="B102" s="502"/>
      <c r="C102" s="502"/>
      <c r="D102" s="506" t="s">
        <v>153</v>
      </c>
      <c r="E102" s="511" t="s">
        <v>135</v>
      </c>
      <c r="F102" s="282">
        <v>1</v>
      </c>
      <c r="G102" s="282">
        <v>1</v>
      </c>
      <c r="H102" s="93"/>
      <c r="I102" s="183"/>
      <c r="J102" s="49"/>
    </row>
    <row r="103" customHeight="1" spans="1:10">
      <c r="A103" s="65"/>
      <c r="B103" s="50" t="s">
        <v>32</v>
      </c>
      <c r="C103" s="51"/>
      <c r="D103" s="51"/>
      <c r="E103" s="51"/>
      <c r="F103" s="84">
        <v>18</v>
      </c>
      <c r="G103" s="501"/>
      <c r="H103" s="85"/>
      <c r="I103" s="88"/>
      <c r="J103" s="49"/>
    </row>
    <row r="107" customHeight="1" spans="5:5">
      <c r="E107" s="426" t="s">
        <v>154</v>
      </c>
    </row>
  </sheetData>
  <mergeCells count="55">
    <mergeCell ref="A1:J1"/>
    <mergeCell ref="A2:J2"/>
    <mergeCell ref="A3:J3"/>
    <mergeCell ref="A4:J4"/>
    <mergeCell ref="F5:G5"/>
    <mergeCell ref="H5:I5"/>
    <mergeCell ref="F6:G6"/>
    <mergeCell ref="H6:I6"/>
    <mergeCell ref="A7:J7"/>
    <mergeCell ref="A12:E12"/>
    <mergeCell ref="H12:I12"/>
    <mergeCell ref="A13:J13"/>
    <mergeCell ref="F14:G14"/>
    <mergeCell ref="H14:I14"/>
    <mergeCell ref="F15:G15"/>
    <mergeCell ref="H15:I15"/>
    <mergeCell ref="A18:E18"/>
    <mergeCell ref="H18:I18"/>
    <mergeCell ref="A19:J19"/>
    <mergeCell ref="D20:I20"/>
    <mergeCell ref="A29:E29"/>
    <mergeCell ref="F29:G29"/>
    <mergeCell ref="H29:I29"/>
    <mergeCell ref="A31:J31"/>
    <mergeCell ref="H32:I32"/>
    <mergeCell ref="A49:E49"/>
    <mergeCell ref="H49:I49"/>
    <mergeCell ref="A50:J50"/>
    <mergeCell ref="B51:I51"/>
    <mergeCell ref="A53:E53"/>
    <mergeCell ref="H53:I53"/>
    <mergeCell ref="B54:I54"/>
    <mergeCell ref="A56:E56"/>
    <mergeCell ref="F56:G56"/>
    <mergeCell ref="H56:I56"/>
    <mergeCell ref="A57:J57"/>
    <mergeCell ref="B58:E58"/>
    <mergeCell ref="B61:E61"/>
    <mergeCell ref="B80:E80"/>
    <mergeCell ref="H80:I80"/>
    <mergeCell ref="B81:I81"/>
    <mergeCell ref="B84:E84"/>
    <mergeCell ref="B103:E103"/>
    <mergeCell ref="H103:I103"/>
    <mergeCell ref="A10:A11"/>
    <mergeCell ref="B10:B11"/>
    <mergeCell ref="C10:C11"/>
    <mergeCell ref="D10:D11"/>
    <mergeCell ref="E5:E6"/>
    <mergeCell ref="E14:E15"/>
    <mergeCell ref="F10:F11"/>
    <mergeCell ref="G10:G11"/>
    <mergeCell ref="H10:H11"/>
    <mergeCell ref="I10:I11"/>
    <mergeCell ref="J5:J6"/>
  </mergeCells>
  <pageMargins left="0.236220472440945" right="0.0393700787401575" top="0" bottom="0" header="0.31496062992126" footer="0.31496062992126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91"/>
  <sheetViews>
    <sheetView view="pageBreakPreview" zoomScale="70" zoomScaleNormal="100" workbookViewId="0">
      <selection activeCell="P6" sqref="P6"/>
    </sheetView>
  </sheetViews>
  <sheetFormatPr defaultColWidth="9" defaultRowHeight="17.25"/>
  <cols>
    <col min="1" max="1" width="8.125" style="3" customWidth="1"/>
    <col min="2" max="2" width="10.625" style="3" customWidth="1"/>
    <col min="3" max="3" width="11" style="3" customWidth="1"/>
    <col min="4" max="4" width="23.875" style="3" customWidth="1"/>
    <col min="5" max="5" width="34.875" style="3" customWidth="1"/>
    <col min="6" max="9" width="6.625" style="3" customWidth="1"/>
    <col min="10" max="11" width="6" style="1" customWidth="1"/>
    <col min="12" max="12" width="6.75" style="1" customWidth="1"/>
    <col min="13" max="13" width="15.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19.5" customHeight="1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18" customHeight="1" spans="1:16">
      <c r="A8" s="8">
        <v>1</v>
      </c>
      <c r="B8" s="20" t="s">
        <v>920</v>
      </c>
      <c r="C8" s="212"/>
      <c r="D8" s="212"/>
      <c r="E8" s="212"/>
      <c r="F8" s="212"/>
      <c r="G8" s="212"/>
      <c r="H8" s="212"/>
      <c r="I8" s="212"/>
      <c r="J8" s="212"/>
      <c r="K8" s="212"/>
      <c r="L8" s="21"/>
      <c r="M8" s="8"/>
      <c r="N8" s="36"/>
      <c r="O8" s="36"/>
      <c r="P8" s="36"/>
    </row>
    <row r="9" ht="21" customHeight="1" spans="1:16">
      <c r="A9" s="213"/>
      <c r="B9" s="214"/>
      <c r="C9" s="213" t="s">
        <v>47</v>
      </c>
      <c r="D9" s="215" t="s">
        <v>921</v>
      </c>
      <c r="E9" s="216" t="s">
        <v>922</v>
      </c>
      <c r="F9" s="20">
        <v>1</v>
      </c>
      <c r="G9" s="21" t="s">
        <v>22</v>
      </c>
      <c r="H9" s="20"/>
      <c r="I9" s="21"/>
      <c r="J9" s="6"/>
      <c r="K9" s="6"/>
      <c r="L9" s="6"/>
      <c r="M9" s="45" t="s">
        <v>923</v>
      </c>
      <c r="N9" s="36"/>
      <c r="O9" s="36"/>
      <c r="P9" s="36"/>
    </row>
    <row r="10" ht="21" customHeight="1" spans="1:16">
      <c r="A10" s="213"/>
      <c r="B10" s="214"/>
      <c r="C10" s="213" t="s">
        <v>47</v>
      </c>
      <c r="D10" s="215" t="s">
        <v>924</v>
      </c>
      <c r="E10" s="216" t="s">
        <v>922</v>
      </c>
      <c r="F10" s="20">
        <v>1</v>
      </c>
      <c r="G10" s="21" t="s">
        <v>22</v>
      </c>
      <c r="H10" s="20"/>
      <c r="I10" s="21"/>
      <c r="J10" s="6"/>
      <c r="K10" s="6"/>
      <c r="L10" s="6"/>
      <c r="M10" s="45" t="s">
        <v>923</v>
      </c>
      <c r="N10" s="36"/>
      <c r="O10" s="36"/>
      <c r="P10" s="36"/>
    </row>
    <row r="11" ht="21" customHeight="1" spans="1:16">
      <c r="A11" s="213"/>
      <c r="B11" s="214"/>
      <c r="C11" s="213" t="s">
        <v>47</v>
      </c>
      <c r="D11" s="215" t="s">
        <v>925</v>
      </c>
      <c r="E11" s="216" t="s">
        <v>922</v>
      </c>
      <c r="F11" s="20">
        <v>1</v>
      </c>
      <c r="G11" s="21" t="s">
        <v>22</v>
      </c>
      <c r="H11" s="20"/>
      <c r="I11" s="21"/>
      <c r="J11" s="6"/>
      <c r="K11" s="6"/>
      <c r="L11" s="6"/>
      <c r="M11" s="45" t="s">
        <v>923</v>
      </c>
      <c r="N11" s="36"/>
      <c r="O11" s="36"/>
      <c r="P11" s="36"/>
    </row>
    <row r="12" ht="21" customHeight="1" spans="1:16">
      <c r="A12" s="213"/>
      <c r="B12" s="214"/>
      <c r="C12" s="213" t="s">
        <v>47</v>
      </c>
      <c r="D12" s="215" t="s">
        <v>926</v>
      </c>
      <c r="E12" s="216" t="s">
        <v>922</v>
      </c>
      <c r="F12" s="20">
        <v>1</v>
      </c>
      <c r="G12" s="21" t="s">
        <v>22</v>
      </c>
      <c r="H12" s="20"/>
      <c r="I12" s="21"/>
      <c r="J12" s="6"/>
      <c r="K12" s="6"/>
      <c r="L12" s="6"/>
      <c r="M12" s="45" t="s">
        <v>923</v>
      </c>
      <c r="N12" s="36"/>
      <c r="O12" s="36"/>
      <c r="P12" s="36"/>
    </row>
    <row r="13" ht="21" customHeight="1" spans="1:16">
      <c r="A13" s="213"/>
      <c r="B13" s="214"/>
      <c r="C13" s="213" t="s">
        <v>47</v>
      </c>
      <c r="D13" s="215" t="s">
        <v>927</v>
      </c>
      <c r="E13" s="216" t="s">
        <v>922</v>
      </c>
      <c r="F13" s="20">
        <v>1</v>
      </c>
      <c r="G13" s="21" t="s">
        <v>22</v>
      </c>
      <c r="H13" s="20"/>
      <c r="I13" s="21"/>
      <c r="J13" s="6"/>
      <c r="K13" s="6"/>
      <c r="L13" s="6"/>
      <c r="M13" s="45" t="s">
        <v>923</v>
      </c>
      <c r="N13" s="36"/>
      <c r="O13" s="36"/>
      <c r="P13" s="36"/>
    </row>
    <row r="14" ht="21" customHeight="1" spans="1:16">
      <c r="A14" s="213"/>
      <c r="B14" s="214"/>
      <c r="C14" s="213" t="s">
        <v>47</v>
      </c>
      <c r="D14" s="215" t="s">
        <v>928</v>
      </c>
      <c r="E14" s="216" t="s">
        <v>922</v>
      </c>
      <c r="F14" s="20">
        <v>1</v>
      </c>
      <c r="G14" s="21" t="s">
        <v>22</v>
      </c>
      <c r="H14" s="20"/>
      <c r="I14" s="21"/>
      <c r="J14" s="6"/>
      <c r="K14" s="6"/>
      <c r="L14" s="6"/>
      <c r="M14" s="45" t="s">
        <v>923</v>
      </c>
      <c r="N14" s="36"/>
      <c r="O14" s="36"/>
      <c r="P14" s="36"/>
    </row>
    <row r="15" ht="21" customHeight="1" spans="1:16">
      <c r="A15" s="213"/>
      <c r="B15" s="214"/>
      <c r="C15" s="213" t="s">
        <v>47</v>
      </c>
      <c r="D15" s="215" t="s">
        <v>929</v>
      </c>
      <c r="E15" s="216" t="s">
        <v>922</v>
      </c>
      <c r="F15" s="20">
        <v>1</v>
      </c>
      <c r="G15" s="21" t="s">
        <v>22</v>
      </c>
      <c r="H15" s="20"/>
      <c r="I15" s="21"/>
      <c r="J15" s="6"/>
      <c r="K15" s="6"/>
      <c r="L15" s="6"/>
      <c r="M15" s="45" t="s">
        <v>923</v>
      </c>
      <c r="N15" s="36"/>
      <c r="O15" s="36"/>
      <c r="P15" s="36"/>
    </row>
    <row r="16" ht="21" customHeight="1" spans="1:16">
      <c r="A16" s="213"/>
      <c r="B16" s="214"/>
      <c r="C16" s="213" t="s">
        <v>47</v>
      </c>
      <c r="D16" s="215" t="s">
        <v>930</v>
      </c>
      <c r="E16" s="216" t="s">
        <v>922</v>
      </c>
      <c r="F16" s="20">
        <v>1</v>
      </c>
      <c r="G16" s="21" t="s">
        <v>22</v>
      </c>
      <c r="H16" s="20"/>
      <c r="I16" s="21"/>
      <c r="J16" s="6"/>
      <c r="K16" s="6"/>
      <c r="L16" s="6"/>
      <c r="M16" s="45" t="s">
        <v>923</v>
      </c>
      <c r="N16" s="36"/>
      <c r="O16" s="36"/>
      <c r="P16" s="36"/>
    </row>
    <row r="17" ht="21" customHeight="1" spans="1:16">
      <c r="A17" s="213"/>
      <c r="B17" s="214"/>
      <c r="C17" s="213" t="s">
        <v>47</v>
      </c>
      <c r="D17" s="215" t="s">
        <v>931</v>
      </c>
      <c r="E17" s="216" t="s">
        <v>922</v>
      </c>
      <c r="F17" s="20">
        <v>1</v>
      </c>
      <c r="G17" s="21" t="s">
        <v>22</v>
      </c>
      <c r="H17" s="20"/>
      <c r="I17" s="21"/>
      <c r="J17" s="6"/>
      <c r="K17" s="6"/>
      <c r="L17" s="6"/>
      <c r="M17" s="45" t="s">
        <v>923</v>
      </c>
      <c r="N17" s="36"/>
      <c r="O17" s="36"/>
      <c r="P17" s="36"/>
    </row>
    <row r="18" ht="21" customHeight="1" spans="1:16">
      <c r="A18" s="213"/>
      <c r="B18" s="214"/>
      <c r="C18" s="213" t="s">
        <v>47</v>
      </c>
      <c r="D18" s="215" t="s">
        <v>932</v>
      </c>
      <c r="E18" s="216" t="s">
        <v>922</v>
      </c>
      <c r="F18" s="20">
        <v>1</v>
      </c>
      <c r="G18" s="21" t="s">
        <v>22</v>
      </c>
      <c r="H18" s="20"/>
      <c r="I18" s="21"/>
      <c r="J18" s="6"/>
      <c r="K18" s="6"/>
      <c r="L18" s="6"/>
      <c r="M18" s="45" t="s">
        <v>923</v>
      </c>
      <c r="N18" s="36"/>
      <c r="O18" s="36"/>
      <c r="P18" s="36"/>
    </row>
    <row r="19" ht="21" customHeight="1" spans="1:16">
      <c r="A19" s="213"/>
      <c r="B19" s="214"/>
      <c r="C19" s="213" t="s">
        <v>47</v>
      </c>
      <c r="D19" s="215" t="s">
        <v>933</v>
      </c>
      <c r="E19" s="216" t="s">
        <v>922</v>
      </c>
      <c r="F19" s="20">
        <v>1</v>
      </c>
      <c r="G19" s="21" t="s">
        <v>22</v>
      </c>
      <c r="H19" s="20"/>
      <c r="I19" s="21"/>
      <c r="J19" s="6"/>
      <c r="K19" s="6"/>
      <c r="L19" s="6"/>
      <c r="M19" s="45" t="s">
        <v>923</v>
      </c>
      <c r="N19" s="36"/>
      <c r="O19" s="36"/>
      <c r="P19" s="36"/>
    </row>
    <row r="20" ht="21" customHeight="1" spans="1:16">
      <c r="A20" s="213"/>
      <c r="B20" s="214"/>
      <c r="C20" s="213" t="s">
        <v>47</v>
      </c>
      <c r="D20" s="215" t="s">
        <v>934</v>
      </c>
      <c r="E20" s="216" t="s">
        <v>922</v>
      </c>
      <c r="F20" s="20">
        <v>1</v>
      </c>
      <c r="G20" s="21" t="s">
        <v>22</v>
      </c>
      <c r="H20" s="20"/>
      <c r="I20" s="21"/>
      <c r="J20" s="6"/>
      <c r="K20" s="6"/>
      <c r="L20" s="6"/>
      <c r="M20" s="45" t="s">
        <v>923</v>
      </c>
      <c r="N20" s="36"/>
      <c r="O20" s="36"/>
      <c r="P20" s="36"/>
    </row>
    <row r="21" ht="21" customHeight="1" spans="1:16">
      <c r="A21" s="213"/>
      <c r="B21" s="214"/>
      <c r="C21" s="213" t="s">
        <v>47</v>
      </c>
      <c r="D21" s="215" t="s">
        <v>935</v>
      </c>
      <c r="E21" s="216" t="s">
        <v>922</v>
      </c>
      <c r="F21" s="20">
        <v>1</v>
      </c>
      <c r="G21" s="21" t="s">
        <v>22</v>
      </c>
      <c r="H21" s="20"/>
      <c r="I21" s="21"/>
      <c r="J21" s="6"/>
      <c r="K21" s="6"/>
      <c r="L21" s="6"/>
      <c r="M21" s="45" t="s">
        <v>923</v>
      </c>
      <c r="N21" s="36"/>
      <c r="O21" s="36"/>
      <c r="P21" s="36"/>
    </row>
    <row r="22" ht="21" customHeight="1" spans="1:16">
      <c r="A22" s="213"/>
      <c r="B22" s="214"/>
      <c r="C22" s="213" t="s">
        <v>47</v>
      </c>
      <c r="D22" s="215" t="s">
        <v>936</v>
      </c>
      <c r="E22" s="216" t="s">
        <v>922</v>
      </c>
      <c r="F22" s="20">
        <v>1</v>
      </c>
      <c r="G22" s="21" t="s">
        <v>22</v>
      </c>
      <c r="H22" s="20"/>
      <c r="I22" s="21"/>
      <c r="J22" s="6"/>
      <c r="K22" s="6"/>
      <c r="L22" s="6"/>
      <c r="M22" s="45" t="s">
        <v>923</v>
      </c>
      <c r="N22" s="36"/>
      <c r="O22" s="36"/>
      <c r="P22" s="36"/>
    </row>
    <row r="23" ht="21" customHeight="1" spans="1:16">
      <c r="A23" s="213"/>
      <c r="B23" s="214"/>
      <c r="C23" s="213" t="s">
        <v>47</v>
      </c>
      <c r="D23" s="215" t="s">
        <v>937</v>
      </c>
      <c r="E23" s="216" t="s">
        <v>922</v>
      </c>
      <c r="F23" s="20">
        <v>1</v>
      </c>
      <c r="G23" s="21" t="s">
        <v>22</v>
      </c>
      <c r="H23" s="20"/>
      <c r="I23" s="21"/>
      <c r="J23" s="6"/>
      <c r="K23" s="6"/>
      <c r="L23" s="6"/>
      <c r="M23" s="45" t="s">
        <v>923</v>
      </c>
      <c r="N23" s="36"/>
      <c r="O23" s="36"/>
      <c r="P23" s="36"/>
    </row>
    <row r="24" ht="21" customHeight="1" spans="1:16">
      <c r="A24" s="213"/>
      <c r="B24" s="214"/>
      <c r="C24" s="213" t="s">
        <v>47</v>
      </c>
      <c r="D24" s="215" t="s">
        <v>938</v>
      </c>
      <c r="E24" s="216" t="s">
        <v>922</v>
      </c>
      <c r="F24" s="20">
        <v>1</v>
      </c>
      <c r="G24" s="21" t="s">
        <v>22</v>
      </c>
      <c r="H24" s="20"/>
      <c r="I24" s="21"/>
      <c r="J24" s="6"/>
      <c r="K24" s="6"/>
      <c r="L24" s="6"/>
      <c r="M24" s="45" t="s">
        <v>923</v>
      </c>
      <c r="N24" s="36"/>
      <c r="O24" s="36"/>
      <c r="P24" s="36"/>
    </row>
    <row r="25" ht="21" customHeight="1" spans="1:16">
      <c r="A25" s="213"/>
      <c r="B25" s="214"/>
      <c r="C25" s="213" t="s">
        <v>47</v>
      </c>
      <c r="D25" s="215" t="s">
        <v>939</v>
      </c>
      <c r="E25" s="216" t="s">
        <v>922</v>
      </c>
      <c r="F25" s="20">
        <v>1</v>
      </c>
      <c r="G25" s="21" t="s">
        <v>22</v>
      </c>
      <c r="H25" s="20"/>
      <c r="I25" s="21"/>
      <c r="J25" s="6"/>
      <c r="K25" s="6"/>
      <c r="L25" s="6"/>
      <c r="M25" s="45" t="s">
        <v>923</v>
      </c>
      <c r="N25" s="36"/>
      <c r="O25" s="36"/>
      <c r="P25" s="36"/>
    </row>
    <row r="26" ht="21" customHeight="1" spans="1:16">
      <c r="A26" s="213"/>
      <c r="B26" s="214"/>
      <c r="C26" s="213" t="s">
        <v>47</v>
      </c>
      <c r="D26" s="215" t="s">
        <v>940</v>
      </c>
      <c r="E26" s="216" t="s">
        <v>922</v>
      </c>
      <c r="F26" s="20">
        <v>1</v>
      </c>
      <c r="G26" s="21" t="s">
        <v>22</v>
      </c>
      <c r="H26" s="20"/>
      <c r="I26" s="21"/>
      <c r="J26" s="6"/>
      <c r="K26" s="6"/>
      <c r="L26" s="6"/>
      <c r="M26" s="45" t="s">
        <v>923</v>
      </c>
      <c r="N26" s="36"/>
      <c r="O26" s="36"/>
      <c r="P26" s="36"/>
    </row>
    <row r="27" ht="21" customHeight="1" spans="1:16">
      <c r="A27" s="213"/>
      <c r="B27" s="214"/>
      <c r="C27" s="213" t="s">
        <v>47</v>
      </c>
      <c r="D27" s="215" t="s">
        <v>941</v>
      </c>
      <c r="E27" s="216" t="s">
        <v>922</v>
      </c>
      <c r="F27" s="20">
        <v>1</v>
      </c>
      <c r="G27" s="21" t="s">
        <v>22</v>
      </c>
      <c r="H27" s="20"/>
      <c r="I27" s="21"/>
      <c r="J27" s="6"/>
      <c r="K27" s="6"/>
      <c r="L27" s="6"/>
      <c r="M27" s="45" t="s">
        <v>923</v>
      </c>
      <c r="N27" s="36"/>
      <c r="O27" s="36"/>
      <c r="P27" s="36"/>
    </row>
    <row r="28" ht="21" customHeight="1" spans="1:16">
      <c r="A28" s="213"/>
      <c r="B28" s="214"/>
      <c r="C28" s="213" t="s">
        <v>47</v>
      </c>
      <c r="D28" s="215" t="s">
        <v>942</v>
      </c>
      <c r="E28" s="216" t="s">
        <v>922</v>
      </c>
      <c r="F28" s="20">
        <v>1</v>
      </c>
      <c r="G28" s="21" t="s">
        <v>22</v>
      </c>
      <c r="H28" s="20"/>
      <c r="I28" s="21"/>
      <c r="J28" s="6"/>
      <c r="K28" s="6"/>
      <c r="L28" s="6"/>
      <c r="M28" s="45" t="s">
        <v>923</v>
      </c>
      <c r="N28" s="36"/>
      <c r="O28" s="36"/>
      <c r="P28" s="36"/>
    </row>
    <row r="29" ht="21.75" spans="1:16">
      <c r="A29" s="27" t="s">
        <v>32</v>
      </c>
      <c r="B29" s="28"/>
      <c r="C29" s="28"/>
      <c r="D29" s="28"/>
      <c r="E29" s="28"/>
      <c r="F29" s="28"/>
      <c r="G29" s="28"/>
      <c r="H29" s="29"/>
      <c r="I29" s="39"/>
      <c r="J29" s="21"/>
      <c r="K29" s="21"/>
      <c r="L29" s="21"/>
      <c r="M29" s="38"/>
      <c r="N29" s="36"/>
      <c r="O29" s="36"/>
      <c r="P29" s="36"/>
    </row>
    <row r="30" ht="21.75" spans="1:16">
      <c r="A30" s="28"/>
      <c r="B30" s="28"/>
      <c r="C30" s="28"/>
      <c r="D30" s="28"/>
      <c r="E30" s="28"/>
      <c r="F30" s="28"/>
      <c r="G30" s="28"/>
      <c r="H30" s="217"/>
      <c r="I30" s="217"/>
      <c r="J30" s="212"/>
      <c r="K30" s="212"/>
      <c r="L30" s="212"/>
      <c r="M30" s="212"/>
      <c r="N30" s="36"/>
      <c r="O30" s="36"/>
      <c r="P30" s="36"/>
    </row>
    <row r="31" ht="21.75" spans="1:16">
      <c r="A31" s="11" t="s">
        <v>810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1"/>
      <c r="O31" s="31"/>
      <c r="P31" s="31"/>
    </row>
    <row r="32" ht="21.75" spans="1:16">
      <c r="A32" s="38"/>
      <c r="B32" s="12" t="s">
        <v>920</v>
      </c>
      <c r="C32" s="13"/>
      <c r="D32" s="13"/>
      <c r="E32" s="13"/>
      <c r="F32" s="13"/>
      <c r="G32" s="13"/>
      <c r="H32" s="13"/>
      <c r="I32" s="13"/>
      <c r="J32" s="13"/>
      <c r="K32" s="13"/>
      <c r="L32" s="48"/>
      <c r="M32" s="127"/>
      <c r="N32" s="31"/>
      <c r="O32" s="31"/>
      <c r="P32" s="34"/>
    </row>
    <row r="33" ht="21" customHeight="1" spans="1:13">
      <c r="A33" s="157">
        <v>2</v>
      </c>
      <c r="B33" s="218">
        <v>22901</v>
      </c>
      <c r="C33" s="219" t="s">
        <v>98</v>
      </c>
      <c r="D33" s="160" t="s">
        <v>943</v>
      </c>
      <c r="E33" s="160" t="s">
        <v>944</v>
      </c>
      <c r="F33" s="162">
        <v>1</v>
      </c>
      <c r="G33" s="161" t="s">
        <v>22</v>
      </c>
      <c r="H33" s="162"/>
      <c r="I33" s="161"/>
      <c r="J33" s="21"/>
      <c r="K33" s="21"/>
      <c r="L33" s="21"/>
      <c r="M33" s="182" t="s">
        <v>945</v>
      </c>
    </row>
    <row r="34" ht="21" customHeight="1" spans="1:13">
      <c r="A34" s="38"/>
      <c r="B34" s="164"/>
      <c r="C34" s="20"/>
      <c r="D34" s="18" t="s">
        <v>946</v>
      </c>
      <c r="E34" s="18" t="s">
        <v>947</v>
      </c>
      <c r="F34" s="20">
        <v>1</v>
      </c>
      <c r="G34" s="21" t="s">
        <v>75</v>
      </c>
      <c r="H34" s="20"/>
      <c r="I34" s="21"/>
      <c r="J34" s="21"/>
      <c r="K34" s="21"/>
      <c r="L34" s="21"/>
      <c r="M34" s="49" t="s">
        <v>945</v>
      </c>
    </row>
    <row r="35" ht="21" customHeight="1" spans="1:13">
      <c r="A35" s="38"/>
      <c r="B35" s="164"/>
      <c r="C35" s="20"/>
      <c r="D35" s="18" t="s">
        <v>948</v>
      </c>
      <c r="E35" s="18" t="s">
        <v>949</v>
      </c>
      <c r="F35" s="20">
        <v>10</v>
      </c>
      <c r="G35" s="21" t="s">
        <v>75</v>
      </c>
      <c r="H35" s="20"/>
      <c r="I35" s="21"/>
      <c r="J35" s="21"/>
      <c r="K35" s="21"/>
      <c r="L35" s="21"/>
      <c r="M35" s="49" t="s">
        <v>945</v>
      </c>
    </row>
    <row r="36" ht="21" customHeight="1" spans="1:13">
      <c r="A36" s="38"/>
      <c r="B36" s="164"/>
      <c r="C36" s="20"/>
      <c r="D36" s="18" t="s">
        <v>950</v>
      </c>
      <c r="E36" s="18" t="s">
        <v>951</v>
      </c>
      <c r="F36" s="20">
        <v>1</v>
      </c>
      <c r="G36" s="21" t="s">
        <v>952</v>
      </c>
      <c r="H36" s="20"/>
      <c r="I36" s="21"/>
      <c r="J36" s="241"/>
      <c r="K36" s="241"/>
      <c r="L36" s="241"/>
      <c r="M36" s="49" t="s">
        <v>945</v>
      </c>
    </row>
    <row r="37" ht="21" customHeight="1" spans="1:13">
      <c r="A37" s="38"/>
      <c r="B37" s="124"/>
      <c r="C37" s="20"/>
      <c r="D37" s="220" t="s">
        <v>695</v>
      </c>
      <c r="E37" s="18" t="s">
        <v>953</v>
      </c>
      <c r="F37" s="221">
        <v>10</v>
      </c>
      <c r="G37" s="222" t="s">
        <v>954</v>
      </c>
      <c r="H37" s="221"/>
      <c r="I37" s="222"/>
      <c r="J37" s="222"/>
      <c r="K37" s="222"/>
      <c r="L37" s="222"/>
      <c r="M37" s="49" t="s">
        <v>945</v>
      </c>
    </row>
    <row r="38" ht="21" customHeight="1" spans="1:13">
      <c r="A38" s="90"/>
      <c r="B38" s="165" t="s">
        <v>32</v>
      </c>
      <c r="C38" s="165"/>
      <c r="D38" s="165"/>
      <c r="E38" s="165"/>
      <c r="F38" s="166"/>
      <c r="G38" s="167"/>
      <c r="H38" s="168">
        <f>SUM(H33:H37)</f>
        <v>0</v>
      </c>
      <c r="I38" s="242"/>
      <c r="J38" s="184"/>
      <c r="K38" s="184"/>
      <c r="L38" s="184"/>
      <c r="M38" s="90"/>
    </row>
    <row r="39" ht="21.75" customHeight="1" spans="1:13">
      <c r="A39" s="38">
        <v>3</v>
      </c>
      <c r="B39" s="12" t="s">
        <v>920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83"/>
    </row>
    <row r="40" ht="18" customHeight="1" spans="1:13">
      <c r="A40" s="223" t="s">
        <v>955</v>
      </c>
      <c r="B40" s="224">
        <v>22921</v>
      </c>
      <c r="C40" s="225" t="s">
        <v>98</v>
      </c>
      <c r="D40" s="104" t="s">
        <v>956</v>
      </c>
      <c r="E40" s="104" t="s">
        <v>957</v>
      </c>
      <c r="F40" s="7">
        <v>1</v>
      </c>
      <c r="G40" s="6" t="s">
        <v>30</v>
      </c>
      <c r="H40" s="7"/>
      <c r="I40" s="6"/>
      <c r="J40" s="223"/>
      <c r="K40" s="243"/>
      <c r="L40" s="223"/>
      <c r="M40" s="104" t="s">
        <v>945</v>
      </c>
    </row>
    <row r="41" ht="18" customHeight="1" spans="1:13">
      <c r="A41" s="226"/>
      <c r="B41" s="227"/>
      <c r="C41" s="228"/>
      <c r="D41" s="229"/>
      <c r="E41" s="229" t="s">
        <v>958</v>
      </c>
      <c r="F41" s="230"/>
      <c r="G41" s="231"/>
      <c r="H41" s="230"/>
      <c r="I41" s="231"/>
      <c r="J41" s="226"/>
      <c r="K41" s="244"/>
      <c r="L41" s="226"/>
      <c r="M41" s="229"/>
    </row>
    <row r="42" ht="18" customHeight="1" spans="1:13">
      <c r="A42" s="109"/>
      <c r="B42" s="232"/>
      <c r="C42" s="233"/>
      <c r="D42" s="18"/>
      <c r="E42" s="18" t="s">
        <v>959</v>
      </c>
      <c r="F42" s="10"/>
      <c r="G42" s="9"/>
      <c r="H42" s="10"/>
      <c r="I42" s="9"/>
      <c r="J42" s="109"/>
      <c r="K42" s="245"/>
      <c r="L42" s="109"/>
      <c r="M42" s="18"/>
    </row>
    <row r="43" ht="21.75" spans="1:13">
      <c r="A43" s="38"/>
      <c r="B43" s="166" t="s">
        <v>32</v>
      </c>
      <c r="C43" s="234"/>
      <c r="D43" s="234"/>
      <c r="E43" s="234"/>
      <c r="F43" s="234"/>
      <c r="G43" s="234"/>
      <c r="H43" s="192"/>
      <c r="I43" s="192"/>
      <c r="J43" s="246"/>
      <c r="K43" s="245"/>
      <c r="L43" s="247"/>
      <c r="M43" s="127"/>
    </row>
    <row r="44" ht="15" customHeight="1" spans="1:13">
      <c r="A44" s="11" t="s">
        <v>105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ht="21.75" spans="1:13">
      <c r="A45" s="15">
        <v>4</v>
      </c>
      <c r="B45" s="12" t="s">
        <v>920</v>
      </c>
      <c r="C45" s="13"/>
      <c r="D45" s="13"/>
      <c r="E45" s="13"/>
      <c r="F45" s="13"/>
      <c r="G45" s="13"/>
      <c r="H45" s="13"/>
      <c r="I45" s="13"/>
      <c r="J45" s="13"/>
      <c r="K45" s="13"/>
      <c r="L45" s="48"/>
      <c r="M45" s="49"/>
    </row>
    <row r="46" ht="22.5" customHeight="1" spans="1:13">
      <c r="A46" s="42"/>
      <c r="B46" s="43">
        <v>23272</v>
      </c>
      <c r="C46" s="15" t="s">
        <v>43</v>
      </c>
      <c r="D46" s="45" t="s">
        <v>960</v>
      </c>
      <c r="E46" s="90" t="s">
        <v>961</v>
      </c>
      <c r="F46" s="20">
        <v>1</v>
      </c>
      <c r="G46" s="21" t="s">
        <v>22</v>
      </c>
      <c r="H46" s="92"/>
      <c r="I46" s="92"/>
      <c r="J46" s="248"/>
      <c r="K46" s="248"/>
      <c r="L46" s="248"/>
      <c r="M46" s="49"/>
    </row>
    <row r="47" ht="22.5" customHeight="1" spans="1:13">
      <c r="A47" s="42"/>
      <c r="B47" s="15"/>
      <c r="C47" s="15"/>
      <c r="D47" s="45" t="s">
        <v>962</v>
      </c>
      <c r="E47" s="235" t="s">
        <v>963</v>
      </c>
      <c r="F47" s="20">
        <v>1</v>
      </c>
      <c r="G47" s="21" t="s">
        <v>22</v>
      </c>
      <c r="H47" s="92"/>
      <c r="I47" s="92"/>
      <c r="J47" s="248"/>
      <c r="K47" s="248"/>
      <c r="L47" s="248"/>
      <c r="M47" s="49"/>
    </row>
    <row r="48" ht="22.5" customHeight="1" spans="1:13">
      <c r="A48" s="42"/>
      <c r="B48" s="15"/>
      <c r="C48" s="15"/>
      <c r="D48" s="45" t="s">
        <v>964</v>
      </c>
      <c r="E48" s="90" t="s">
        <v>965</v>
      </c>
      <c r="F48" s="20">
        <v>1</v>
      </c>
      <c r="G48" s="21" t="s">
        <v>26</v>
      </c>
      <c r="H48" s="92"/>
      <c r="I48" s="92"/>
      <c r="J48" s="248"/>
      <c r="K48" s="248"/>
      <c r="L48" s="248"/>
      <c r="M48" s="49"/>
    </row>
    <row r="49" ht="22.5" customHeight="1" spans="1:13">
      <c r="A49" s="15"/>
      <c r="B49" s="15"/>
      <c r="C49" s="15"/>
      <c r="D49" s="45" t="s">
        <v>966</v>
      </c>
      <c r="E49" s="90" t="s">
        <v>965</v>
      </c>
      <c r="F49" s="20">
        <v>1</v>
      </c>
      <c r="G49" s="21" t="s">
        <v>26</v>
      </c>
      <c r="H49" s="92"/>
      <c r="I49" s="92"/>
      <c r="J49" s="248"/>
      <c r="K49" s="248"/>
      <c r="L49" s="248"/>
      <c r="M49" s="49"/>
    </row>
    <row r="50" ht="22.5" customHeight="1" spans="1:13">
      <c r="A50" s="66"/>
      <c r="B50" s="171"/>
      <c r="C50" s="44"/>
      <c r="D50" s="70" t="s">
        <v>967</v>
      </c>
      <c r="E50" s="49" t="s">
        <v>968</v>
      </c>
      <c r="F50" s="94">
        <v>1</v>
      </c>
      <c r="G50" s="149" t="s">
        <v>26</v>
      </c>
      <c r="H50" s="92"/>
      <c r="I50" s="92"/>
      <c r="J50" s="248"/>
      <c r="K50" s="248"/>
      <c r="L50" s="248"/>
      <c r="M50" s="49"/>
    </row>
    <row r="51" ht="22.5" customHeight="1" spans="1:13">
      <c r="A51" s="66"/>
      <c r="B51" s="49"/>
      <c r="C51" s="49"/>
      <c r="D51" s="70" t="s">
        <v>969</v>
      </c>
      <c r="E51" s="49" t="s">
        <v>970</v>
      </c>
      <c r="F51" s="94">
        <v>1</v>
      </c>
      <c r="G51" s="149" t="s">
        <v>30</v>
      </c>
      <c r="H51" s="92"/>
      <c r="I51" s="92"/>
      <c r="J51" s="248"/>
      <c r="K51" s="248"/>
      <c r="L51" s="248"/>
      <c r="M51" s="49"/>
    </row>
    <row r="52" ht="22.5" customHeight="1" spans="1:13">
      <c r="A52" s="66"/>
      <c r="B52" s="49"/>
      <c r="C52" s="49"/>
      <c r="D52" s="70" t="s">
        <v>971</v>
      </c>
      <c r="E52" s="49" t="s">
        <v>972</v>
      </c>
      <c r="F52" s="94">
        <v>1</v>
      </c>
      <c r="G52" s="149" t="s">
        <v>22</v>
      </c>
      <c r="H52" s="92"/>
      <c r="I52" s="92"/>
      <c r="J52" s="248"/>
      <c r="K52" s="248"/>
      <c r="L52" s="248"/>
      <c r="M52" s="49"/>
    </row>
    <row r="53" ht="22.5" customHeight="1" spans="1:13">
      <c r="A53" s="66"/>
      <c r="B53" s="49"/>
      <c r="C53" s="49"/>
      <c r="D53" s="70" t="s">
        <v>973</v>
      </c>
      <c r="E53" s="49" t="s">
        <v>974</v>
      </c>
      <c r="F53" s="94">
        <v>1</v>
      </c>
      <c r="G53" s="149" t="s">
        <v>22</v>
      </c>
      <c r="H53" s="92"/>
      <c r="I53" s="92"/>
      <c r="J53" s="248"/>
      <c r="K53" s="248"/>
      <c r="L53" s="248"/>
      <c r="M53" s="49"/>
    </row>
    <row r="54" ht="22.5" customHeight="1" spans="1:13">
      <c r="A54" s="66"/>
      <c r="B54" s="49"/>
      <c r="C54" s="49"/>
      <c r="D54" s="70" t="s">
        <v>975</v>
      </c>
      <c r="E54" s="49" t="s">
        <v>976</v>
      </c>
      <c r="F54" s="94">
        <v>1</v>
      </c>
      <c r="G54" s="149" t="s">
        <v>22</v>
      </c>
      <c r="H54" s="92"/>
      <c r="I54" s="92"/>
      <c r="J54" s="248"/>
      <c r="K54" s="248"/>
      <c r="L54" s="248"/>
      <c r="M54" s="49"/>
    </row>
    <row r="55" ht="22.5" customHeight="1" spans="1:13">
      <c r="A55" s="66"/>
      <c r="B55" s="49"/>
      <c r="C55" s="49"/>
      <c r="D55" s="70" t="s">
        <v>977</v>
      </c>
      <c r="E55" s="44" t="s">
        <v>978</v>
      </c>
      <c r="F55" s="236">
        <v>1</v>
      </c>
      <c r="G55" s="237" t="s">
        <v>30</v>
      </c>
      <c r="H55" s="92"/>
      <c r="I55" s="92"/>
      <c r="J55" s="248"/>
      <c r="K55" s="248"/>
      <c r="L55" s="248"/>
      <c r="M55" s="49"/>
    </row>
    <row r="56" ht="22.5" customHeight="1" spans="1:13">
      <c r="A56" s="66"/>
      <c r="B56" s="49"/>
      <c r="C56" s="49"/>
      <c r="D56" s="68"/>
      <c r="E56" s="93" t="s">
        <v>979</v>
      </c>
      <c r="F56" s="94">
        <v>1</v>
      </c>
      <c r="G56" s="149" t="s">
        <v>62</v>
      </c>
      <c r="H56" s="92"/>
      <c r="I56" s="92"/>
      <c r="J56" s="248"/>
      <c r="K56" s="248"/>
      <c r="L56" s="248"/>
      <c r="M56" s="49"/>
    </row>
    <row r="57" ht="21.75" spans="1:13">
      <c r="A57" s="49"/>
      <c r="B57" s="50" t="s">
        <v>32</v>
      </c>
      <c r="C57" s="51"/>
      <c r="D57" s="51"/>
      <c r="E57" s="51"/>
      <c r="F57" s="115">
        <f>SUM(F46:F56)</f>
        <v>11</v>
      </c>
      <c r="G57" s="116"/>
      <c r="H57" s="238"/>
      <c r="I57" s="249"/>
      <c r="J57" s="248"/>
      <c r="K57" s="248"/>
      <c r="L57" s="248"/>
      <c r="M57" s="49"/>
    </row>
    <row r="58" ht="39" customHeight="1" spans="1:13">
      <c r="A58" s="239"/>
      <c r="B58" s="51"/>
      <c r="C58" s="51"/>
      <c r="D58" s="51"/>
      <c r="E58" s="51"/>
      <c r="F58" s="170"/>
      <c r="G58" s="170"/>
      <c r="H58" s="240"/>
      <c r="I58" s="240"/>
      <c r="J58" s="250"/>
      <c r="K58" s="250"/>
      <c r="L58" s="250"/>
      <c r="M58" s="239"/>
    </row>
    <row r="59" ht="21.75" spans="1:13">
      <c r="A59" s="11" t="s">
        <v>105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ht="21.75" spans="1:13">
      <c r="A60" s="68">
        <v>5</v>
      </c>
      <c r="B60" s="12" t="s">
        <v>920</v>
      </c>
      <c r="C60" s="13"/>
      <c r="D60" s="13"/>
      <c r="E60" s="13"/>
      <c r="F60" s="13"/>
      <c r="G60" s="13"/>
      <c r="H60" s="13"/>
      <c r="I60" s="13"/>
      <c r="J60" s="13"/>
      <c r="K60" s="13"/>
      <c r="L60" s="48"/>
      <c r="M60" s="49"/>
    </row>
    <row r="61" ht="21.75" spans="1:13">
      <c r="A61" s="68"/>
      <c r="B61" s="154">
        <v>23410</v>
      </c>
      <c r="C61" s="49" t="s">
        <v>98</v>
      </c>
      <c r="D61" s="49" t="s">
        <v>980</v>
      </c>
      <c r="E61" s="44" t="s">
        <v>981</v>
      </c>
      <c r="F61" s="68">
        <v>1</v>
      </c>
      <c r="G61" s="68" t="s">
        <v>75</v>
      </c>
      <c r="H61" s="68"/>
      <c r="I61" s="68"/>
      <c r="J61" s="248"/>
      <c r="K61" s="248"/>
      <c r="L61" s="248"/>
      <c r="M61" s="49"/>
    </row>
    <row r="62" ht="21.75" spans="1:13">
      <c r="A62" s="68"/>
      <c r="B62" s="49"/>
      <c r="C62" s="49"/>
      <c r="D62" s="49" t="s">
        <v>982</v>
      </c>
      <c r="E62" s="44" t="s">
        <v>983</v>
      </c>
      <c r="F62" s="68">
        <v>1</v>
      </c>
      <c r="G62" s="68" t="s">
        <v>75</v>
      </c>
      <c r="H62" s="68"/>
      <c r="I62" s="68"/>
      <c r="J62" s="248"/>
      <c r="K62" s="248"/>
      <c r="L62" s="248"/>
      <c r="M62" s="49"/>
    </row>
    <row r="63" ht="21.75" spans="1:13">
      <c r="A63" s="68"/>
      <c r="B63" s="49"/>
      <c r="C63" s="49"/>
      <c r="D63" s="49" t="s">
        <v>984</v>
      </c>
      <c r="E63" s="44" t="s">
        <v>983</v>
      </c>
      <c r="F63" s="68">
        <v>1</v>
      </c>
      <c r="G63" s="68" t="s">
        <v>75</v>
      </c>
      <c r="H63" s="68"/>
      <c r="I63" s="68"/>
      <c r="J63" s="248"/>
      <c r="K63" s="248"/>
      <c r="L63" s="248"/>
      <c r="M63" s="49"/>
    </row>
    <row r="64" ht="21.75" spans="1:13">
      <c r="A64" s="68"/>
      <c r="B64" s="49"/>
      <c r="C64" s="49"/>
      <c r="D64" s="49" t="s">
        <v>985</v>
      </c>
      <c r="E64" s="44" t="s">
        <v>983</v>
      </c>
      <c r="F64" s="68">
        <v>1</v>
      </c>
      <c r="G64" s="68" t="s">
        <v>75</v>
      </c>
      <c r="H64" s="68"/>
      <c r="I64" s="68"/>
      <c r="J64" s="248"/>
      <c r="K64" s="248"/>
      <c r="L64" s="248"/>
      <c r="M64" s="49"/>
    </row>
    <row r="65" ht="21.75" spans="1:13">
      <c r="A65" s="68"/>
      <c r="B65" s="49"/>
      <c r="C65" s="49"/>
      <c r="D65" s="49" t="s">
        <v>986</v>
      </c>
      <c r="E65" s="44" t="s">
        <v>983</v>
      </c>
      <c r="F65" s="68">
        <v>1</v>
      </c>
      <c r="G65" s="68" t="s">
        <v>75</v>
      </c>
      <c r="H65" s="68"/>
      <c r="I65" s="68"/>
      <c r="J65" s="248"/>
      <c r="K65" s="248"/>
      <c r="L65" s="248"/>
      <c r="M65" s="49"/>
    </row>
    <row r="66" ht="21.75" spans="1:13">
      <c r="A66" s="68"/>
      <c r="B66" s="53" t="s">
        <v>987</v>
      </c>
      <c r="C66" s="53"/>
      <c r="D66" s="53"/>
      <c r="E66" s="53"/>
      <c r="F66" s="115" t="s">
        <v>988</v>
      </c>
      <c r="G66" s="116"/>
      <c r="H66" s="115"/>
      <c r="I66" s="116"/>
      <c r="J66" s="248"/>
      <c r="K66" s="248"/>
      <c r="L66" s="248"/>
      <c r="M66" s="49"/>
    </row>
    <row r="67" ht="21.75" spans="1:13">
      <c r="A67" s="68">
        <v>6</v>
      </c>
      <c r="B67" s="15" t="s">
        <v>989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92"/>
    </row>
    <row r="68" ht="21.75" spans="1:13">
      <c r="A68" s="68"/>
      <c r="B68" s="22">
        <v>23714</v>
      </c>
      <c r="C68" s="251" t="s">
        <v>98</v>
      </c>
      <c r="D68" s="8" t="s">
        <v>990</v>
      </c>
      <c r="E68" s="18" t="s">
        <v>991</v>
      </c>
      <c r="F68" s="8">
        <v>1</v>
      </c>
      <c r="G68" s="8" t="s">
        <v>22</v>
      </c>
      <c r="H68" s="35"/>
      <c r="I68" s="255"/>
      <c r="J68" s="256"/>
      <c r="K68" s="248"/>
      <c r="L68" s="248"/>
      <c r="M68" s="92"/>
    </row>
    <row r="69" ht="21.75" spans="1:13">
      <c r="A69" s="68"/>
      <c r="B69" s="15"/>
      <c r="C69" s="15"/>
      <c r="D69" s="15"/>
      <c r="E69" s="45" t="s">
        <v>991</v>
      </c>
      <c r="F69" s="38">
        <v>1</v>
      </c>
      <c r="G69" s="38">
        <v>3</v>
      </c>
      <c r="H69" s="37"/>
      <c r="I69" s="257"/>
      <c r="J69" s="49"/>
      <c r="K69" s="248"/>
      <c r="L69" s="248"/>
      <c r="M69" s="92"/>
    </row>
    <row r="70" ht="21.75" spans="1:13">
      <c r="A70" s="68"/>
      <c r="B70" s="15"/>
      <c r="C70" s="15"/>
      <c r="D70" s="15"/>
      <c r="E70" s="45" t="s">
        <v>992</v>
      </c>
      <c r="F70" s="38">
        <v>1</v>
      </c>
      <c r="G70" s="38" t="s">
        <v>22</v>
      </c>
      <c r="H70" s="37"/>
      <c r="I70" s="257"/>
      <c r="J70" s="49"/>
      <c r="K70" s="248"/>
      <c r="L70" s="248"/>
      <c r="M70" s="92"/>
    </row>
    <row r="71" ht="21.75" spans="1:13">
      <c r="A71" s="68"/>
      <c r="B71" s="154"/>
      <c r="C71" s="49"/>
      <c r="D71" s="49"/>
      <c r="E71" s="70" t="s">
        <v>993</v>
      </c>
      <c r="F71" s="68">
        <v>1</v>
      </c>
      <c r="G71" s="68" t="s">
        <v>22</v>
      </c>
      <c r="H71" s="96"/>
      <c r="I71" s="257"/>
      <c r="J71" s="49"/>
      <c r="K71" s="248"/>
      <c r="L71" s="248"/>
      <c r="M71" s="92"/>
    </row>
    <row r="72" ht="21.75" spans="1:13">
      <c r="A72" s="68"/>
      <c r="B72" s="49"/>
      <c r="C72" s="49"/>
      <c r="D72" s="49"/>
      <c r="E72" s="70" t="s">
        <v>834</v>
      </c>
      <c r="F72" s="68">
        <v>1</v>
      </c>
      <c r="G72" s="68" t="s">
        <v>22</v>
      </c>
      <c r="H72" s="96"/>
      <c r="I72" s="257"/>
      <c r="J72" s="49"/>
      <c r="K72" s="248"/>
      <c r="L72" s="248"/>
      <c r="M72" s="92"/>
    </row>
    <row r="73" ht="21.75" spans="1:13">
      <c r="A73" s="68"/>
      <c r="B73" s="53" t="s">
        <v>987</v>
      </c>
      <c r="C73" s="53"/>
      <c r="D73" s="53"/>
      <c r="E73" s="53"/>
      <c r="F73" s="115" t="s">
        <v>994</v>
      </c>
      <c r="G73" s="116"/>
      <c r="H73" s="252"/>
      <c r="I73" s="258"/>
      <c r="J73" s="49"/>
      <c r="K73" s="248"/>
      <c r="L73" s="248"/>
      <c r="M73" s="92"/>
    </row>
    <row r="74" ht="24" spans="1:12">
      <c r="A74" s="129">
        <v>7</v>
      </c>
      <c r="B74" s="12" t="s">
        <v>995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ht="18" customHeight="1" spans="1:13">
      <c r="A75" s="68"/>
      <c r="B75" s="91">
        <v>23785</v>
      </c>
      <c r="C75" s="68" t="s">
        <v>996</v>
      </c>
      <c r="D75" s="70" t="s">
        <v>997</v>
      </c>
      <c r="E75" s="70" t="s">
        <v>998</v>
      </c>
      <c r="F75" s="68">
        <v>1</v>
      </c>
      <c r="G75" s="68" t="s">
        <v>30</v>
      </c>
      <c r="H75" s="253"/>
      <c r="I75" s="259"/>
      <c r="J75" s="49"/>
      <c r="K75" s="248"/>
      <c r="L75" s="248"/>
      <c r="M75" s="92"/>
    </row>
    <row r="76" ht="18" customHeight="1" spans="1:13">
      <c r="A76" s="68"/>
      <c r="B76" s="68"/>
      <c r="C76" s="68"/>
      <c r="D76" s="70" t="s">
        <v>999</v>
      </c>
      <c r="E76" s="70" t="s">
        <v>1000</v>
      </c>
      <c r="F76" s="68">
        <v>1</v>
      </c>
      <c r="G76" s="68" t="s">
        <v>22</v>
      </c>
      <c r="H76" s="253"/>
      <c r="I76" s="259"/>
      <c r="J76" s="68"/>
      <c r="K76" s="248"/>
      <c r="L76" s="248"/>
      <c r="M76" s="92"/>
    </row>
    <row r="77" ht="18" customHeight="1" spans="1:13">
      <c r="A77" s="68"/>
      <c r="B77" s="68"/>
      <c r="C77" s="68"/>
      <c r="D77" s="70" t="s">
        <v>1001</v>
      </c>
      <c r="E77" s="70" t="s">
        <v>1002</v>
      </c>
      <c r="F77" s="68">
        <v>1</v>
      </c>
      <c r="G77" s="68" t="s">
        <v>30</v>
      </c>
      <c r="H77" s="253"/>
      <c r="I77" s="259"/>
      <c r="J77" s="68"/>
      <c r="K77" s="248"/>
      <c r="L77" s="248"/>
      <c r="M77" s="92"/>
    </row>
    <row r="78" ht="18" customHeight="1" spans="1:13">
      <c r="A78" s="68"/>
      <c r="B78" s="68"/>
      <c r="C78" s="68"/>
      <c r="D78" s="70" t="s">
        <v>1003</v>
      </c>
      <c r="E78" s="70" t="s">
        <v>1004</v>
      </c>
      <c r="F78" s="68">
        <v>20</v>
      </c>
      <c r="G78" s="68" t="s">
        <v>30</v>
      </c>
      <c r="H78" s="253"/>
      <c r="I78" s="259"/>
      <c r="J78" s="68"/>
      <c r="K78" s="248"/>
      <c r="L78" s="248"/>
      <c r="M78" s="92"/>
    </row>
    <row r="79" ht="18" customHeight="1" spans="1:13">
      <c r="A79" s="68"/>
      <c r="B79" s="68"/>
      <c r="C79" s="68"/>
      <c r="D79" s="70" t="s">
        <v>1005</v>
      </c>
      <c r="E79" s="70" t="s">
        <v>1006</v>
      </c>
      <c r="F79" s="68">
        <v>4</v>
      </c>
      <c r="G79" s="68" t="s">
        <v>75</v>
      </c>
      <c r="H79" s="253"/>
      <c r="I79" s="259"/>
      <c r="J79" s="68"/>
      <c r="K79" s="248"/>
      <c r="L79" s="248"/>
      <c r="M79" s="92"/>
    </row>
    <row r="80" ht="18" customHeight="1" spans="1:13">
      <c r="A80" s="68"/>
      <c r="B80" s="68"/>
      <c r="C80" s="68"/>
      <c r="D80" s="70" t="s">
        <v>1007</v>
      </c>
      <c r="E80" s="70" t="s">
        <v>1008</v>
      </c>
      <c r="F80" s="68">
        <v>1</v>
      </c>
      <c r="G80" s="68" t="s">
        <v>30</v>
      </c>
      <c r="H80" s="253"/>
      <c r="I80" s="259"/>
      <c r="J80" s="68"/>
      <c r="K80" s="248"/>
      <c r="L80" s="248"/>
      <c r="M80" s="92"/>
    </row>
    <row r="81" ht="18" customHeight="1" spans="1:13">
      <c r="A81" s="68"/>
      <c r="B81" s="68"/>
      <c r="C81" s="68"/>
      <c r="D81" s="45" t="s">
        <v>1009</v>
      </c>
      <c r="E81" s="254" t="s">
        <v>1010</v>
      </c>
      <c r="F81" s="38">
        <v>1</v>
      </c>
      <c r="G81" s="38" t="s">
        <v>22</v>
      </c>
      <c r="H81" s="37"/>
      <c r="I81" s="257"/>
      <c r="J81" s="68"/>
      <c r="K81" s="248"/>
      <c r="L81" s="248"/>
      <c r="M81" s="92"/>
    </row>
    <row r="82" ht="18" customHeight="1" spans="1:13">
      <c r="A82" s="68"/>
      <c r="B82" s="68"/>
      <c r="C82" s="68"/>
      <c r="D82" s="70" t="s">
        <v>1011</v>
      </c>
      <c r="E82" s="70" t="s">
        <v>1012</v>
      </c>
      <c r="F82" s="68">
        <v>1</v>
      </c>
      <c r="G82" s="68" t="s">
        <v>22</v>
      </c>
      <c r="H82" s="253"/>
      <c r="I82" s="259"/>
      <c r="J82" s="68"/>
      <c r="K82" s="248"/>
      <c r="L82" s="248"/>
      <c r="M82" s="92"/>
    </row>
    <row r="83" ht="18" customHeight="1" spans="1:13">
      <c r="A83" s="68"/>
      <c r="B83" s="68"/>
      <c r="C83" s="68"/>
      <c r="D83" s="70" t="s">
        <v>1013</v>
      </c>
      <c r="E83" s="70" t="s">
        <v>1014</v>
      </c>
      <c r="F83" s="68">
        <v>1</v>
      </c>
      <c r="G83" s="68" t="s">
        <v>26</v>
      </c>
      <c r="H83" s="253"/>
      <c r="I83" s="259"/>
      <c r="J83" s="68"/>
      <c r="K83" s="248"/>
      <c r="L83" s="248"/>
      <c r="M83" s="92"/>
    </row>
    <row r="84" ht="18" customHeight="1" spans="1:13">
      <c r="A84" s="68"/>
      <c r="B84" s="68"/>
      <c r="C84" s="68"/>
      <c r="D84" s="68" t="s">
        <v>1015</v>
      </c>
      <c r="E84" s="70" t="s">
        <v>1016</v>
      </c>
      <c r="F84" s="68">
        <v>21</v>
      </c>
      <c r="G84" s="68" t="s">
        <v>75</v>
      </c>
      <c r="H84" s="253"/>
      <c r="I84" s="259"/>
      <c r="J84" s="68"/>
      <c r="K84" s="248"/>
      <c r="L84" s="248"/>
      <c r="M84" s="92"/>
    </row>
    <row r="85" ht="18" customHeight="1" spans="1:13">
      <c r="A85" s="68"/>
      <c r="B85" s="68"/>
      <c r="C85" s="68"/>
      <c r="D85" s="68" t="s">
        <v>1017</v>
      </c>
      <c r="E85" s="70" t="s">
        <v>1018</v>
      </c>
      <c r="F85" s="68">
        <v>21</v>
      </c>
      <c r="G85" s="68" t="s">
        <v>30</v>
      </c>
      <c r="H85" s="253"/>
      <c r="I85" s="259"/>
      <c r="J85" s="68"/>
      <c r="K85" s="248"/>
      <c r="L85" s="248"/>
      <c r="M85" s="92"/>
    </row>
    <row r="86" ht="18" customHeight="1" spans="1:13">
      <c r="A86" s="68"/>
      <c r="B86" s="68"/>
      <c r="C86" s="68"/>
      <c r="D86" s="70" t="s">
        <v>1019</v>
      </c>
      <c r="E86" s="70" t="s">
        <v>1020</v>
      </c>
      <c r="F86" s="68">
        <v>1</v>
      </c>
      <c r="G86" s="68" t="s">
        <v>22</v>
      </c>
      <c r="H86" s="253"/>
      <c r="I86" s="259"/>
      <c r="J86" s="68"/>
      <c r="K86" s="248"/>
      <c r="L86" s="248"/>
      <c r="M86" s="92"/>
    </row>
    <row r="87" ht="18" customHeight="1" spans="1:13">
      <c r="A87" s="68"/>
      <c r="B87" s="68"/>
      <c r="C87" s="68"/>
      <c r="D87" s="70" t="s">
        <v>1021</v>
      </c>
      <c r="E87" s="70" t="s">
        <v>1022</v>
      </c>
      <c r="F87" s="68">
        <v>1</v>
      </c>
      <c r="G87" s="68" t="s">
        <v>30</v>
      </c>
      <c r="H87" s="253"/>
      <c r="I87" s="259"/>
      <c r="J87" s="68"/>
      <c r="K87" s="248"/>
      <c r="L87" s="248"/>
      <c r="M87" s="92"/>
    </row>
    <row r="88" ht="18" customHeight="1" spans="1:13">
      <c r="A88" s="68"/>
      <c r="B88" s="68"/>
      <c r="C88" s="68"/>
      <c r="D88" s="68" t="s">
        <v>695</v>
      </c>
      <c r="E88" s="70" t="s">
        <v>1023</v>
      </c>
      <c r="F88" s="68">
        <v>1</v>
      </c>
      <c r="G88" s="149" t="s">
        <v>1024</v>
      </c>
      <c r="H88" s="253"/>
      <c r="I88" s="259"/>
      <c r="J88" s="68"/>
      <c r="K88" s="248"/>
      <c r="L88" s="248"/>
      <c r="M88" s="92"/>
    </row>
    <row r="89" ht="18" customHeight="1" spans="1:13">
      <c r="A89" s="68"/>
      <c r="B89" s="68"/>
      <c r="C89" s="68"/>
      <c r="D89" s="68" t="s">
        <v>695</v>
      </c>
      <c r="E89" s="70" t="s">
        <v>1025</v>
      </c>
      <c r="F89" s="68">
        <v>1</v>
      </c>
      <c r="G89" s="149" t="s">
        <v>30</v>
      </c>
      <c r="H89" s="253"/>
      <c r="I89" s="259"/>
      <c r="J89" s="68"/>
      <c r="K89" s="248"/>
      <c r="L89" s="248"/>
      <c r="M89" s="92"/>
    </row>
    <row r="90" ht="18" customHeight="1" spans="1:13">
      <c r="A90" s="68"/>
      <c r="B90" s="68"/>
      <c r="C90" s="68"/>
      <c r="D90" s="68" t="s">
        <v>695</v>
      </c>
      <c r="E90" s="70" t="s">
        <v>1026</v>
      </c>
      <c r="F90" s="68">
        <v>1</v>
      </c>
      <c r="G90" s="149" t="s">
        <v>1027</v>
      </c>
      <c r="H90" s="253"/>
      <c r="I90" s="259"/>
      <c r="J90" s="68"/>
      <c r="K90" s="248"/>
      <c r="L90" s="248"/>
      <c r="M90" s="92"/>
    </row>
    <row r="91" ht="18" customHeight="1" spans="1:13">
      <c r="A91" s="68"/>
      <c r="B91" s="53" t="s">
        <v>987</v>
      </c>
      <c r="C91" s="53"/>
      <c r="D91" s="53"/>
      <c r="E91" s="53"/>
      <c r="F91" s="115"/>
      <c r="G91" s="116"/>
      <c r="H91" s="49"/>
      <c r="I91" s="260">
        <f>SUM(I75:I90)</f>
        <v>0</v>
      </c>
      <c r="J91" s="49"/>
      <c r="K91" s="248"/>
      <c r="L91" s="248"/>
      <c r="M91" s="92"/>
    </row>
  </sheetData>
  <mergeCells count="4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L8"/>
    <mergeCell ref="A29:E29"/>
    <mergeCell ref="H29:I29"/>
    <mergeCell ref="A31:M31"/>
    <mergeCell ref="B32:L32"/>
    <mergeCell ref="B38:E38"/>
    <mergeCell ref="F38:G38"/>
    <mergeCell ref="H38:I38"/>
    <mergeCell ref="B39:L39"/>
    <mergeCell ref="B43:E43"/>
    <mergeCell ref="H43:I43"/>
    <mergeCell ref="A44:M44"/>
    <mergeCell ref="B45:L45"/>
    <mergeCell ref="F57:G57"/>
    <mergeCell ref="H57:I57"/>
    <mergeCell ref="A59:M59"/>
    <mergeCell ref="B60:L60"/>
    <mergeCell ref="B66:E66"/>
    <mergeCell ref="F66:G66"/>
    <mergeCell ref="H66:I66"/>
    <mergeCell ref="B67:L67"/>
    <mergeCell ref="B73:E73"/>
    <mergeCell ref="F73:G73"/>
    <mergeCell ref="B74:L74"/>
    <mergeCell ref="B91:E91"/>
    <mergeCell ref="F91:G91"/>
    <mergeCell ref="B40:B41"/>
    <mergeCell ref="C40:C42"/>
    <mergeCell ref="D40:D42"/>
    <mergeCell ref="E5:E6"/>
    <mergeCell ref="F40:F42"/>
    <mergeCell ref="G40:G42"/>
    <mergeCell ref="H40:H42"/>
    <mergeCell ref="I40:I42"/>
    <mergeCell ref="M5:M6"/>
    <mergeCell ref="M40:M42"/>
  </mergeCells>
  <pageMargins left="0.511805555555556" right="0.314583333333333" top="0.550694444444444" bottom="0.354166666666667" header="0.314583333333333" footer="0.314583333333333"/>
  <pageSetup paperSize="9" scale="83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38"/>
  <sheetViews>
    <sheetView view="pageBreakPreview" zoomScale="70" zoomScaleNormal="70" workbookViewId="0">
      <selection activeCell="D12" sqref="D12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29.125" style="3" customWidth="1"/>
    <col min="6" max="9" width="5.875" style="3" customWidth="1"/>
    <col min="10" max="11" width="6.375" style="3" customWidth="1"/>
    <col min="12" max="12" width="7.625" style="3" customWidth="1"/>
    <col min="13" max="13" width="16.5" style="3" customWidth="1"/>
    <col min="14" max="14" width="17.375" style="3" customWidth="1"/>
    <col min="15" max="16384" width="9" style="3"/>
  </cols>
  <sheetData>
    <row r="1" s="199" customFormat="1" ht="13.5" customHeight="1" spans="1:13">
      <c r="A1" s="202" t="s">
        <v>1028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="199" customFormat="1" ht="13.5" customHeight="1" spans="1:13">
      <c r="A2" s="202" t="str">
        <f>ผ.อาหาร!A2:M2</f>
        <v>บัญชีรายการครุภัณฑ์ สถานศึกษา คงเหลือ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="199" customFormat="1" ht="13.5" customHeight="1" spans="1:14">
      <c r="A3" s="202" t="str">
        <f>ผ.อาหาร!A3:M3</f>
        <v>สถานศึกษา  วิทยาลัยการอาชีพวังไกลกังวล ๒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8"/>
    </row>
    <row r="4" s="200" customFormat="1" ht="13.5" customHeight="1" spans="1:13">
      <c r="A4" s="202" t="str">
        <f>งานสื่อการเรียน!A4</f>
        <v>ข้อมูล ณ วันที่ 30 กันยายน 2566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customHeight="1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18" customHeight="1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15.75" customHeight="1" spans="1:16">
      <c r="A8" s="38">
        <v>1</v>
      </c>
      <c r="B8" s="13" t="s">
        <v>1029</v>
      </c>
      <c r="C8" s="13"/>
      <c r="D8" s="13"/>
      <c r="E8" s="13"/>
      <c r="F8" s="13"/>
      <c r="G8" s="13"/>
      <c r="H8" s="13"/>
      <c r="I8" s="13"/>
      <c r="J8" s="194"/>
      <c r="K8" s="194"/>
      <c r="L8" s="194"/>
      <c r="M8" s="38"/>
      <c r="N8" s="36"/>
      <c r="O8" s="36"/>
      <c r="P8" s="36"/>
    </row>
    <row r="9" s="201" customFormat="1" ht="15.75" customHeight="1" spans="1:16">
      <c r="A9" s="157"/>
      <c r="B9" s="203">
        <v>22128</v>
      </c>
      <c r="C9" s="204" t="s">
        <v>1030</v>
      </c>
      <c r="D9" s="204" t="s">
        <v>1031</v>
      </c>
      <c r="E9" s="205" t="s">
        <v>1032</v>
      </c>
      <c r="F9" s="206">
        <v>1</v>
      </c>
      <c r="G9" s="207" t="s">
        <v>75</v>
      </c>
      <c r="H9" s="206"/>
      <c r="I9" s="207"/>
      <c r="J9" s="195"/>
      <c r="K9" s="195"/>
      <c r="L9" s="195"/>
      <c r="M9" s="157"/>
      <c r="N9" s="209"/>
      <c r="O9" s="209"/>
      <c r="P9" s="209"/>
    </row>
    <row r="10" s="201" customFormat="1" ht="15.75" customHeight="1" spans="1:16">
      <c r="A10" s="157"/>
      <c r="B10" s="203"/>
      <c r="C10" s="204"/>
      <c r="D10" s="204" t="s">
        <v>1033</v>
      </c>
      <c r="E10" s="205" t="s">
        <v>1032</v>
      </c>
      <c r="F10" s="206">
        <v>1</v>
      </c>
      <c r="G10" s="207" t="s">
        <v>75</v>
      </c>
      <c r="H10" s="206"/>
      <c r="I10" s="207"/>
      <c r="J10" s="195"/>
      <c r="K10" s="195"/>
      <c r="L10" s="195"/>
      <c r="M10" s="157"/>
      <c r="N10" s="209"/>
      <c r="O10" s="209"/>
      <c r="P10" s="209"/>
    </row>
    <row r="11" s="201" customFormat="1" ht="15.75" customHeight="1" spans="1:16">
      <c r="A11" s="157"/>
      <c r="B11" s="203"/>
      <c r="C11" s="204"/>
      <c r="D11" s="204" t="s">
        <v>1034</v>
      </c>
      <c r="E11" s="205" t="s">
        <v>1032</v>
      </c>
      <c r="F11" s="206">
        <v>1</v>
      </c>
      <c r="G11" s="207" t="s">
        <v>75</v>
      </c>
      <c r="H11" s="206"/>
      <c r="I11" s="207"/>
      <c r="J11" s="195"/>
      <c r="K11" s="195"/>
      <c r="L11" s="195"/>
      <c r="M11" s="157"/>
      <c r="N11" s="209"/>
      <c r="O11" s="209"/>
      <c r="P11" s="209"/>
    </row>
    <row r="12" s="201" customFormat="1" ht="15.75" customHeight="1" spans="1:16">
      <c r="A12" s="157"/>
      <c r="B12" s="203"/>
      <c r="C12" s="204"/>
      <c r="D12" s="204" t="s">
        <v>1035</v>
      </c>
      <c r="E12" s="205" t="s">
        <v>1032</v>
      </c>
      <c r="F12" s="206">
        <v>1</v>
      </c>
      <c r="G12" s="207" t="s">
        <v>75</v>
      </c>
      <c r="H12" s="206"/>
      <c r="I12" s="207"/>
      <c r="J12" s="195"/>
      <c r="K12" s="195"/>
      <c r="L12" s="195"/>
      <c r="M12" s="157"/>
      <c r="N12" s="209"/>
      <c r="O12" s="209"/>
      <c r="P12" s="209"/>
    </row>
    <row r="13" s="201" customFormat="1" ht="15.75" customHeight="1" spans="1:16">
      <c r="A13" s="157"/>
      <c r="B13" s="203"/>
      <c r="C13" s="204"/>
      <c r="D13" s="204" t="s">
        <v>1036</v>
      </c>
      <c r="E13" s="205" t="s">
        <v>1032</v>
      </c>
      <c r="F13" s="206">
        <v>1</v>
      </c>
      <c r="G13" s="207" t="s">
        <v>75</v>
      </c>
      <c r="H13" s="206"/>
      <c r="I13" s="207"/>
      <c r="J13" s="195"/>
      <c r="K13" s="195"/>
      <c r="L13" s="195"/>
      <c r="M13" s="157"/>
      <c r="N13" s="209"/>
      <c r="O13" s="209"/>
      <c r="P13" s="209"/>
    </row>
    <row r="14" s="201" customFormat="1" ht="15.75" customHeight="1" spans="1:16">
      <c r="A14" s="157"/>
      <c r="B14" s="203"/>
      <c r="C14" s="204"/>
      <c r="D14" s="204" t="s">
        <v>1037</v>
      </c>
      <c r="E14" s="205" t="s">
        <v>1032</v>
      </c>
      <c r="F14" s="206">
        <v>1</v>
      </c>
      <c r="G14" s="207" t="s">
        <v>75</v>
      </c>
      <c r="H14" s="206"/>
      <c r="I14" s="207"/>
      <c r="J14" s="195"/>
      <c r="K14" s="195"/>
      <c r="L14" s="195"/>
      <c r="M14" s="157"/>
      <c r="N14" s="209"/>
      <c r="O14" s="209"/>
      <c r="P14" s="209"/>
    </row>
    <row r="15" s="201" customFormat="1" ht="15.75" customHeight="1" spans="1:16">
      <c r="A15" s="157"/>
      <c r="B15" s="203"/>
      <c r="C15" s="204"/>
      <c r="D15" s="204" t="s">
        <v>1038</v>
      </c>
      <c r="E15" s="205" t="s">
        <v>1032</v>
      </c>
      <c r="F15" s="206">
        <v>1</v>
      </c>
      <c r="G15" s="207" t="s">
        <v>75</v>
      </c>
      <c r="H15" s="206"/>
      <c r="I15" s="207"/>
      <c r="J15" s="195"/>
      <c r="K15" s="195"/>
      <c r="L15" s="195"/>
      <c r="M15" s="157"/>
      <c r="N15" s="209"/>
      <c r="O15" s="209"/>
      <c r="P15" s="209"/>
    </row>
    <row r="16" s="201" customFormat="1" ht="15.75" customHeight="1" spans="1:16">
      <c r="A16" s="157"/>
      <c r="B16" s="203"/>
      <c r="C16" s="204"/>
      <c r="D16" s="204" t="s">
        <v>1039</v>
      </c>
      <c r="E16" s="205" t="s">
        <v>1032</v>
      </c>
      <c r="F16" s="206">
        <v>1</v>
      </c>
      <c r="G16" s="207" t="s">
        <v>75</v>
      </c>
      <c r="H16" s="206"/>
      <c r="I16" s="207"/>
      <c r="J16" s="195"/>
      <c r="K16" s="195"/>
      <c r="L16" s="195"/>
      <c r="M16" s="157"/>
      <c r="N16" s="209"/>
      <c r="O16" s="209"/>
      <c r="P16" s="209"/>
    </row>
    <row r="17" s="201" customFormat="1" ht="15.75" customHeight="1" spans="1:16">
      <c r="A17" s="157"/>
      <c r="B17" s="203"/>
      <c r="C17" s="204"/>
      <c r="D17" s="204" t="s">
        <v>1040</v>
      </c>
      <c r="E17" s="205" t="s">
        <v>1032</v>
      </c>
      <c r="F17" s="206">
        <v>1</v>
      </c>
      <c r="G17" s="207" t="s">
        <v>75</v>
      </c>
      <c r="H17" s="206"/>
      <c r="I17" s="207"/>
      <c r="J17" s="195"/>
      <c r="K17" s="195"/>
      <c r="L17" s="195"/>
      <c r="M17" s="157"/>
      <c r="N17" s="209"/>
      <c r="O17" s="209"/>
      <c r="P17" s="209"/>
    </row>
    <row r="18" s="201" customFormat="1" ht="15.75" customHeight="1" spans="1:16">
      <c r="A18" s="157"/>
      <c r="B18" s="203"/>
      <c r="C18" s="204"/>
      <c r="D18" s="204" t="s">
        <v>1041</v>
      </c>
      <c r="E18" s="205" t="s">
        <v>1032</v>
      </c>
      <c r="F18" s="206">
        <v>1</v>
      </c>
      <c r="G18" s="207" t="s">
        <v>75</v>
      </c>
      <c r="H18" s="206"/>
      <c r="I18" s="207"/>
      <c r="J18" s="195"/>
      <c r="K18" s="195"/>
      <c r="L18" s="195"/>
      <c r="M18" s="157"/>
      <c r="N18" s="209"/>
      <c r="O18" s="209"/>
      <c r="P18" s="209"/>
    </row>
    <row r="19" s="201" customFormat="1" ht="15.75" customHeight="1" spans="1:16">
      <c r="A19" s="157"/>
      <c r="B19" s="203"/>
      <c r="C19" s="204"/>
      <c r="D19" s="204" t="s">
        <v>1042</v>
      </c>
      <c r="E19" s="205" t="s">
        <v>1032</v>
      </c>
      <c r="F19" s="206">
        <v>1</v>
      </c>
      <c r="G19" s="207" t="s">
        <v>75</v>
      </c>
      <c r="H19" s="206"/>
      <c r="I19" s="207"/>
      <c r="J19" s="195"/>
      <c r="K19" s="195"/>
      <c r="L19" s="195"/>
      <c r="M19" s="157"/>
      <c r="N19" s="209"/>
      <c r="O19" s="209"/>
      <c r="P19" s="209"/>
    </row>
    <row r="20" s="201" customFormat="1" ht="15.75" customHeight="1" spans="1:16">
      <c r="A20" s="157"/>
      <c r="B20" s="203"/>
      <c r="C20" s="204"/>
      <c r="D20" s="204" t="s">
        <v>1043</v>
      </c>
      <c r="E20" s="205" t="s">
        <v>1032</v>
      </c>
      <c r="F20" s="206">
        <v>1</v>
      </c>
      <c r="G20" s="207" t="s">
        <v>75</v>
      </c>
      <c r="H20" s="206"/>
      <c r="I20" s="207"/>
      <c r="J20" s="195"/>
      <c r="K20" s="195"/>
      <c r="L20" s="195"/>
      <c r="M20" s="157"/>
      <c r="N20" s="209"/>
      <c r="O20" s="209"/>
      <c r="P20" s="209"/>
    </row>
    <row r="21" s="201" customFormat="1" ht="15.75" customHeight="1" spans="1:16">
      <c r="A21" s="157"/>
      <c r="B21" s="203"/>
      <c r="C21" s="204"/>
      <c r="D21" s="204" t="s">
        <v>1044</v>
      </c>
      <c r="E21" s="205" t="s">
        <v>1032</v>
      </c>
      <c r="F21" s="206">
        <v>1</v>
      </c>
      <c r="G21" s="207" t="s">
        <v>75</v>
      </c>
      <c r="H21" s="206"/>
      <c r="I21" s="207"/>
      <c r="J21" s="195"/>
      <c r="K21" s="195"/>
      <c r="L21" s="195"/>
      <c r="M21" s="157"/>
      <c r="N21" s="209"/>
      <c r="O21" s="209"/>
      <c r="P21" s="209"/>
    </row>
    <row r="22" s="201" customFormat="1" ht="15.75" customHeight="1" spans="1:16">
      <c r="A22" s="157"/>
      <c r="B22" s="203"/>
      <c r="C22" s="204"/>
      <c r="D22" s="204" t="s">
        <v>1045</v>
      </c>
      <c r="E22" s="205" t="s">
        <v>1032</v>
      </c>
      <c r="F22" s="206">
        <v>1</v>
      </c>
      <c r="G22" s="207" t="s">
        <v>75</v>
      </c>
      <c r="H22" s="206"/>
      <c r="I22" s="207"/>
      <c r="J22" s="195"/>
      <c r="K22" s="195"/>
      <c r="L22" s="195"/>
      <c r="M22" s="157"/>
      <c r="N22" s="209"/>
      <c r="O22" s="209"/>
      <c r="P22" s="209"/>
    </row>
    <row r="23" s="201" customFormat="1" ht="15.75" customHeight="1" spans="1:16">
      <c r="A23" s="157"/>
      <c r="B23" s="161"/>
      <c r="C23" s="157"/>
      <c r="D23" s="204" t="s">
        <v>1046</v>
      </c>
      <c r="E23" s="205" t="s">
        <v>1047</v>
      </c>
      <c r="F23" s="206">
        <v>1</v>
      </c>
      <c r="G23" s="207" t="s">
        <v>75</v>
      </c>
      <c r="H23" s="206"/>
      <c r="I23" s="207"/>
      <c r="J23" s="196"/>
      <c r="K23" s="196"/>
      <c r="L23" s="196"/>
      <c r="M23" s="210"/>
      <c r="N23" s="209"/>
      <c r="O23" s="209"/>
      <c r="P23" s="209"/>
    </row>
    <row r="24" s="201" customFormat="1" ht="15.75" customHeight="1" spans="1:16">
      <c r="A24" s="157"/>
      <c r="B24" s="203"/>
      <c r="C24" s="204"/>
      <c r="D24" s="204" t="s">
        <v>1048</v>
      </c>
      <c r="E24" s="205" t="s">
        <v>1047</v>
      </c>
      <c r="F24" s="206">
        <v>1</v>
      </c>
      <c r="G24" s="207" t="s">
        <v>75</v>
      </c>
      <c r="H24" s="206"/>
      <c r="I24" s="207"/>
      <c r="J24" s="195"/>
      <c r="K24" s="195"/>
      <c r="L24" s="195"/>
      <c r="M24" s="210"/>
      <c r="N24" s="209"/>
      <c r="O24" s="209"/>
      <c r="P24" s="209"/>
    </row>
    <row r="25" ht="15.75" customHeight="1" spans="1:16">
      <c r="A25" s="157"/>
      <c r="B25" s="203"/>
      <c r="C25" s="204"/>
      <c r="D25" s="204" t="s">
        <v>1049</v>
      </c>
      <c r="E25" s="205" t="s">
        <v>1047</v>
      </c>
      <c r="F25" s="206">
        <v>1</v>
      </c>
      <c r="G25" s="207" t="s">
        <v>75</v>
      </c>
      <c r="H25" s="206"/>
      <c r="I25" s="207"/>
      <c r="J25" s="195"/>
      <c r="K25" s="195"/>
      <c r="L25" s="195"/>
      <c r="M25" s="211"/>
      <c r="N25" s="36"/>
      <c r="O25" s="36"/>
      <c r="P25" s="36"/>
    </row>
    <row r="26" ht="15.75" customHeight="1" spans="1:13">
      <c r="A26" s="157"/>
      <c r="B26" s="203"/>
      <c r="C26" s="204"/>
      <c r="D26" s="204" t="s">
        <v>1050</v>
      </c>
      <c r="E26" s="205" t="s">
        <v>1047</v>
      </c>
      <c r="F26" s="206">
        <v>1</v>
      </c>
      <c r="G26" s="207" t="s">
        <v>75</v>
      </c>
      <c r="H26" s="206"/>
      <c r="I26" s="207"/>
      <c r="J26" s="195"/>
      <c r="K26" s="195"/>
      <c r="L26" s="195"/>
      <c r="M26" s="44"/>
    </row>
    <row r="27" ht="15.75" customHeight="1" spans="1:13">
      <c r="A27" s="157"/>
      <c r="B27" s="203"/>
      <c r="C27" s="204"/>
      <c r="D27" s="204" t="s">
        <v>1051</v>
      </c>
      <c r="E27" s="205" t="s">
        <v>1047</v>
      </c>
      <c r="F27" s="206">
        <v>1</v>
      </c>
      <c r="G27" s="207" t="s">
        <v>75</v>
      </c>
      <c r="H27" s="206"/>
      <c r="I27" s="207"/>
      <c r="J27" s="195"/>
      <c r="K27" s="195"/>
      <c r="L27" s="195"/>
      <c r="M27" s="92"/>
    </row>
    <row r="28" ht="15.75" customHeight="1" spans="1:13">
      <c r="A28" s="157"/>
      <c r="B28" s="203"/>
      <c r="C28" s="204"/>
      <c r="D28" s="204" t="s">
        <v>1052</v>
      </c>
      <c r="E28" s="205" t="s">
        <v>1047</v>
      </c>
      <c r="F28" s="206">
        <v>1</v>
      </c>
      <c r="G28" s="207" t="s">
        <v>75</v>
      </c>
      <c r="H28" s="206"/>
      <c r="I28" s="207"/>
      <c r="J28" s="195"/>
      <c r="K28" s="195"/>
      <c r="L28" s="195"/>
      <c r="M28" s="92"/>
    </row>
    <row r="29" ht="15.75" customHeight="1" spans="1:13">
      <c r="A29" s="157"/>
      <c r="B29" s="203"/>
      <c r="C29" s="204"/>
      <c r="D29" s="204" t="s">
        <v>1053</v>
      </c>
      <c r="E29" s="205" t="s">
        <v>1047</v>
      </c>
      <c r="F29" s="206">
        <v>1</v>
      </c>
      <c r="G29" s="207" t="s">
        <v>75</v>
      </c>
      <c r="H29" s="206"/>
      <c r="I29" s="207"/>
      <c r="J29" s="195"/>
      <c r="K29" s="195"/>
      <c r="L29" s="195"/>
      <c r="M29" s="92"/>
    </row>
    <row r="30" ht="15.75" customHeight="1" spans="1:13">
      <c r="A30" s="157"/>
      <c r="B30" s="203"/>
      <c r="C30" s="204"/>
      <c r="D30" s="204" t="s">
        <v>1054</v>
      </c>
      <c r="E30" s="205" t="s">
        <v>1047</v>
      </c>
      <c r="F30" s="206">
        <v>1</v>
      </c>
      <c r="G30" s="207" t="s">
        <v>75</v>
      </c>
      <c r="H30" s="206"/>
      <c r="I30" s="207"/>
      <c r="J30" s="195"/>
      <c r="K30" s="195"/>
      <c r="L30" s="195"/>
      <c r="M30" s="92"/>
    </row>
    <row r="31" ht="15.75" customHeight="1" spans="1:13">
      <c r="A31" s="157"/>
      <c r="B31" s="203"/>
      <c r="C31" s="204"/>
      <c r="D31" s="204" t="s">
        <v>1055</v>
      </c>
      <c r="E31" s="205" t="s">
        <v>1047</v>
      </c>
      <c r="F31" s="206">
        <v>1</v>
      </c>
      <c r="G31" s="207" t="s">
        <v>75</v>
      </c>
      <c r="H31" s="206"/>
      <c r="I31" s="207"/>
      <c r="J31" s="195"/>
      <c r="K31" s="195"/>
      <c r="L31" s="195"/>
      <c r="M31" s="92"/>
    </row>
    <row r="32" ht="15.75" customHeight="1" spans="1:13">
      <c r="A32" s="157"/>
      <c r="B32" s="203"/>
      <c r="C32" s="204"/>
      <c r="D32" s="204" t="s">
        <v>1056</v>
      </c>
      <c r="E32" s="205" t="s">
        <v>1047</v>
      </c>
      <c r="F32" s="206">
        <v>1</v>
      </c>
      <c r="G32" s="207" t="s">
        <v>75</v>
      </c>
      <c r="H32" s="206"/>
      <c r="I32" s="207"/>
      <c r="J32" s="195"/>
      <c r="K32" s="195"/>
      <c r="L32" s="195"/>
      <c r="M32" s="92"/>
    </row>
    <row r="33" ht="15.75" customHeight="1" spans="1:13">
      <c r="A33" s="157"/>
      <c r="B33" s="203"/>
      <c r="C33" s="204"/>
      <c r="D33" s="204" t="s">
        <v>1057</v>
      </c>
      <c r="E33" s="205" t="s">
        <v>1047</v>
      </c>
      <c r="F33" s="206">
        <v>1</v>
      </c>
      <c r="G33" s="207" t="s">
        <v>75</v>
      </c>
      <c r="H33" s="206"/>
      <c r="I33" s="207"/>
      <c r="J33" s="195"/>
      <c r="K33" s="195"/>
      <c r="L33" s="195"/>
      <c r="M33" s="92"/>
    </row>
    <row r="34" ht="15.75" customHeight="1" spans="1:13">
      <c r="A34" s="157"/>
      <c r="B34" s="203"/>
      <c r="C34" s="204"/>
      <c r="D34" s="204" t="s">
        <v>1058</v>
      </c>
      <c r="E34" s="205" t="s">
        <v>1047</v>
      </c>
      <c r="F34" s="206">
        <v>1</v>
      </c>
      <c r="G34" s="207" t="s">
        <v>75</v>
      </c>
      <c r="H34" s="206"/>
      <c r="I34" s="207"/>
      <c r="J34" s="195"/>
      <c r="K34" s="195"/>
      <c r="L34" s="195"/>
      <c r="M34" s="92"/>
    </row>
    <row r="35" ht="15.75" customHeight="1" spans="1:13">
      <c r="A35" s="157"/>
      <c r="B35" s="203"/>
      <c r="C35" s="204"/>
      <c r="D35" s="204" t="s">
        <v>1059</v>
      </c>
      <c r="E35" s="205" t="s">
        <v>1047</v>
      </c>
      <c r="F35" s="206">
        <v>1</v>
      </c>
      <c r="G35" s="207" t="s">
        <v>75</v>
      </c>
      <c r="H35" s="206"/>
      <c r="I35" s="207"/>
      <c r="J35" s="195"/>
      <c r="K35" s="195"/>
      <c r="L35" s="195"/>
      <c r="M35" s="92"/>
    </row>
    <row r="36" ht="15.75" customHeight="1" spans="1:13">
      <c r="A36" s="157"/>
      <c r="B36" s="203"/>
      <c r="C36" s="204"/>
      <c r="D36" s="204" t="s">
        <v>1060</v>
      </c>
      <c r="E36" s="205" t="s">
        <v>1047</v>
      </c>
      <c r="F36" s="206">
        <v>1</v>
      </c>
      <c r="G36" s="207" t="s">
        <v>75</v>
      </c>
      <c r="H36" s="206"/>
      <c r="I36" s="207"/>
      <c r="J36" s="195"/>
      <c r="K36" s="195"/>
      <c r="L36" s="195"/>
      <c r="M36" s="92"/>
    </row>
    <row r="37" ht="15.75" customHeight="1" spans="1:13">
      <c r="A37" s="27" t="s">
        <v>32</v>
      </c>
      <c r="B37" s="28"/>
      <c r="C37" s="28"/>
      <c r="D37" s="28"/>
      <c r="E37" s="28"/>
      <c r="F37" s="28"/>
      <c r="G37" s="28"/>
      <c r="H37" s="29">
        <v>28</v>
      </c>
      <c r="I37" s="39"/>
      <c r="J37" s="92"/>
      <c r="K37" s="92"/>
      <c r="L37" s="92"/>
      <c r="M37" s="92"/>
    </row>
    <row r="38" ht="18.75" spans="1:9">
      <c r="A38" s="30"/>
      <c r="B38" s="31"/>
      <c r="C38" s="31"/>
      <c r="D38" s="31"/>
      <c r="E38" s="31"/>
      <c r="F38" s="31"/>
      <c r="G38" s="31"/>
      <c r="H38" s="31"/>
      <c r="I38" s="31"/>
    </row>
  </sheetData>
  <mergeCells count="15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37:E37"/>
    <mergeCell ref="H37:I37"/>
    <mergeCell ref="E5:E6"/>
    <mergeCell ref="M5:M6"/>
  </mergeCells>
  <pageMargins left="0.511811023622047" right="0.31496062992126" top="0.748031496062992" bottom="0.551181102362205" header="0.31496062992126" footer="0.31496062992126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9"/>
  <sheetViews>
    <sheetView view="pageBreakPreview" zoomScale="70" zoomScaleNormal="85" workbookViewId="0">
      <selection activeCell="D9" sqref="D9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9" width="5.125" style="3" customWidth="1"/>
    <col min="10" max="11" width="6.375" style="3" customWidth="1"/>
    <col min="12" max="12" width="7.625" style="3" customWidth="1"/>
    <col min="13" max="13" width="16.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4" spans="1:16">
      <c r="A8" s="8">
        <v>1</v>
      </c>
      <c r="B8" s="12" t="s">
        <v>1061</v>
      </c>
      <c r="C8" s="13"/>
      <c r="D8" s="13"/>
      <c r="E8" s="13"/>
      <c r="F8" s="13"/>
      <c r="G8" s="13"/>
      <c r="H8" s="13"/>
      <c r="I8" s="13"/>
      <c r="J8" s="194"/>
      <c r="K8" s="194"/>
      <c r="L8" s="194"/>
      <c r="M8" s="45"/>
      <c r="N8" s="36"/>
      <c r="O8" s="36"/>
      <c r="P8" s="36"/>
    </row>
    <row r="9" ht="21.75" spans="1:16">
      <c r="A9" s="38"/>
      <c r="B9" s="190" t="s">
        <v>1062</v>
      </c>
      <c r="C9" s="38" t="s">
        <v>1063</v>
      </c>
      <c r="D9" s="38" t="s">
        <v>1064</v>
      </c>
      <c r="E9" s="90" t="s">
        <v>1065</v>
      </c>
      <c r="F9" s="20">
        <v>3</v>
      </c>
      <c r="G9" s="21" t="s">
        <v>101</v>
      </c>
      <c r="H9" s="20"/>
      <c r="I9" s="21"/>
      <c r="J9" s="195"/>
      <c r="K9" s="195"/>
      <c r="L9" s="195"/>
      <c r="M9" s="45" t="s">
        <v>1066</v>
      </c>
      <c r="N9" s="36"/>
      <c r="O9" s="36"/>
      <c r="P9" s="36"/>
    </row>
    <row r="10" ht="21.75" spans="1:16">
      <c r="A10" s="38"/>
      <c r="B10" s="27" t="s">
        <v>32</v>
      </c>
      <c r="C10" s="28"/>
      <c r="D10" s="28"/>
      <c r="E10" s="28"/>
      <c r="F10" s="28"/>
      <c r="G10" s="28"/>
      <c r="H10" s="29"/>
      <c r="I10" s="39"/>
      <c r="J10" s="196"/>
      <c r="K10" s="196"/>
      <c r="L10" s="196"/>
      <c r="M10" s="197"/>
      <c r="N10" s="36"/>
      <c r="O10" s="36"/>
      <c r="P10" s="36"/>
    </row>
    <row r="11" ht="21.75" spans="1:16">
      <c r="A11" s="27" t="s">
        <v>32</v>
      </c>
      <c r="B11" s="28"/>
      <c r="C11" s="28"/>
      <c r="D11" s="28"/>
      <c r="E11" s="28"/>
      <c r="F11" s="28"/>
      <c r="G11" s="28"/>
      <c r="H11" s="29"/>
      <c r="I11" s="39"/>
      <c r="J11" s="92"/>
      <c r="K11" s="92"/>
      <c r="L11" s="92"/>
      <c r="M11" s="38"/>
      <c r="N11" s="36"/>
      <c r="O11" s="36"/>
      <c r="P11" s="36"/>
    </row>
    <row r="12" ht="21.75" spans="1:13">
      <c r="A12" s="11" t="s">
        <v>810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21.75" spans="1:13">
      <c r="A13" s="38">
        <v>2</v>
      </c>
      <c r="B13" s="15" t="s">
        <v>1061</v>
      </c>
      <c r="C13" s="15"/>
      <c r="D13" s="15"/>
      <c r="E13" s="15"/>
      <c r="F13" s="15"/>
      <c r="G13" s="15"/>
      <c r="H13" s="15"/>
      <c r="I13" s="15"/>
      <c r="M13" s="127"/>
    </row>
    <row r="14" ht="21.75" spans="1:13">
      <c r="A14" s="157"/>
      <c r="B14" s="163">
        <v>22885</v>
      </c>
      <c r="C14" s="191" t="s">
        <v>98</v>
      </c>
      <c r="D14" s="160" t="s">
        <v>1067</v>
      </c>
      <c r="E14" s="160" t="s">
        <v>1068</v>
      </c>
      <c r="F14" s="162">
        <v>5</v>
      </c>
      <c r="G14" s="161" t="s">
        <v>75</v>
      </c>
      <c r="H14" s="162"/>
      <c r="I14" s="161"/>
      <c r="J14" s="195"/>
      <c r="K14" s="195"/>
      <c r="L14" s="195"/>
      <c r="M14" s="198" t="s">
        <v>1069</v>
      </c>
    </row>
    <row r="15" ht="21.75" spans="1:13">
      <c r="A15" s="38"/>
      <c r="B15" s="164"/>
      <c r="C15" s="20"/>
      <c r="D15" s="18" t="s">
        <v>1070</v>
      </c>
      <c r="E15" s="18" t="s">
        <v>1071</v>
      </c>
      <c r="F15" s="20">
        <v>1</v>
      </c>
      <c r="G15" s="21" t="s">
        <v>52</v>
      </c>
      <c r="H15" s="20"/>
      <c r="I15" s="21"/>
      <c r="J15" s="196"/>
      <c r="K15" s="196"/>
      <c r="L15" s="196"/>
      <c r="M15" s="127" t="s">
        <v>1069</v>
      </c>
    </row>
    <row r="16" ht="21.75" spans="1:13">
      <c r="A16" s="38"/>
      <c r="B16" s="165" t="s">
        <v>32</v>
      </c>
      <c r="C16" s="165"/>
      <c r="D16" s="165"/>
      <c r="E16" s="165"/>
      <c r="F16" s="166"/>
      <c r="G16" s="167"/>
      <c r="H16" s="192"/>
      <c r="I16" s="192"/>
      <c r="J16" s="92"/>
      <c r="K16" s="92"/>
      <c r="L16" s="92"/>
      <c r="M16" s="127"/>
    </row>
    <row r="17" ht="24" spans="1:13">
      <c r="A17" s="193"/>
      <c r="B17" s="15" t="s">
        <v>1072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92"/>
    </row>
    <row r="18" ht="21.75" spans="1:13">
      <c r="A18" s="68">
        <v>3</v>
      </c>
      <c r="B18" s="91">
        <v>23785</v>
      </c>
      <c r="C18" s="91"/>
      <c r="D18" s="49" t="s">
        <v>1073</v>
      </c>
      <c r="E18" s="49" t="s">
        <v>1074</v>
      </c>
      <c r="F18" s="20">
        <v>1</v>
      </c>
      <c r="G18" s="21" t="s">
        <v>22</v>
      </c>
      <c r="H18" s="162"/>
      <c r="I18" s="161"/>
      <c r="J18" s="49"/>
      <c r="K18" s="92"/>
      <c r="L18" s="92"/>
      <c r="M18" s="92"/>
    </row>
    <row r="19" ht="21.75" spans="1:13">
      <c r="A19" s="49"/>
      <c r="B19" s="53" t="s">
        <v>987</v>
      </c>
      <c r="C19" s="53"/>
      <c r="D19" s="53"/>
      <c r="E19" s="53"/>
      <c r="F19" s="53"/>
      <c r="G19" s="53"/>
      <c r="H19" s="162"/>
      <c r="I19" s="161"/>
      <c r="J19" s="49"/>
      <c r="K19" s="92"/>
      <c r="L19" s="92"/>
      <c r="M19" s="92"/>
    </row>
  </sheetData>
  <mergeCells count="25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10:E10"/>
    <mergeCell ref="H10:I10"/>
    <mergeCell ref="A11:E11"/>
    <mergeCell ref="H11:I11"/>
    <mergeCell ref="A12:M12"/>
    <mergeCell ref="B13:I13"/>
    <mergeCell ref="B16:E16"/>
    <mergeCell ref="F16:G16"/>
    <mergeCell ref="H16:I16"/>
    <mergeCell ref="B17:L17"/>
    <mergeCell ref="B19:E19"/>
    <mergeCell ref="F19:G19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79"/>
  <sheetViews>
    <sheetView view="pageBreakPreview" zoomScale="55" zoomScaleNormal="100" workbookViewId="0">
      <selection activeCell="B13" sqref="B13:M13"/>
    </sheetView>
  </sheetViews>
  <sheetFormatPr defaultColWidth="9" defaultRowHeight="17.25"/>
  <cols>
    <col min="1" max="1" width="7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8" width="4.75" style="3" customWidth="1"/>
    <col min="9" max="9" width="5.25" style="3" customWidth="1"/>
    <col min="10" max="12" width="8.25" style="3" customWidth="1"/>
    <col min="13" max="13" width="14.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0.25" customHeight="1" spans="1:16">
      <c r="A8" s="8">
        <v>1</v>
      </c>
      <c r="B8" s="12" t="s">
        <v>1075</v>
      </c>
      <c r="C8" s="13"/>
      <c r="D8" s="13"/>
      <c r="E8" s="13"/>
      <c r="F8" s="13"/>
      <c r="G8" s="13"/>
      <c r="H8" s="13"/>
      <c r="I8" s="13"/>
      <c r="J8" s="103"/>
      <c r="K8" s="103"/>
      <c r="L8" s="103"/>
      <c r="M8" s="137"/>
      <c r="N8" s="36"/>
      <c r="O8" s="36"/>
      <c r="P8" s="36"/>
    </row>
    <row r="9" ht="20.25" customHeight="1" spans="1:16">
      <c r="A9" s="15"/>
      <c r="B9" s="155" t="s">
        <v>1076</v>
      </c>
      <c r="C9" s="156" t="s">
        <v>718</v>
      </c>
      <c r="D9" s="38" t="s">
        <v>1077</v>
      </c>
      <c r="E9" s="90" t="s">
        <v>1078</v>
      </c>
      <c r="F9" s="20">
        <v>4</v>
      </c>
      <c r="G9" s="21" t="s">
        <v>22</v>
      </c>
      <c r="H9" s="20"/>
      <c r="I9" s="21"/>
      <c r="J9" s="6"/>
      <c r="K9" s="6"/>
      <c r="L9" s="6"/>
      <c r="M9" s="104" t="s">
        <v>1079</v>
      </c>
      <c r="N9" s="36"/>
      <c r="O9" s="36"/>
      <c r="P9" s="36"/>
    </row>
    <row r="10" ht="20.25" customHeight="1" spans="1:16">
      <c r="A10" s="27" t="s">
        <v>32</v>
      </c>
      <c r="B10" s="28"/>
      <c r="C10" s="28"/>
      <c r="D10" s="28"/>
      <c r="E10" s="28"/>
      <c r="F10" s="28"/>
      <c r="G10" s="28"/>
      <c r="H10" s="136"/>
      <c r="I10" s="136"/>
      <c r="J10" s="140"/>
      <c r="K10" s="140"/>
      <c r="L10" s="140"/>
      <c r="M10" s="141"/>
      <c r="N10" s="36"/>
      <c r="O10" s="36"/>
      <c r="P10" s="36"/>
    </row>
    <row r="11" ht="15" customHeight="1" spans="1:16">
      <c r="A11" s="27" t="s">
        <v>32</v>
      </c>
      <c r="B11" s="28"/>
      <c r="C11" s="28"/>
      <c r="D11" s="28"/>
      <c r="E11" s="28"/>
      <c r="F11" s="28"/>
      <c r="G11" s="28"/>
      <c r="H11" s="29"/>
      <c r="I11" s="39"/>
      <c r="J11" s="39"/>
      <c r="K11" s="39"/>
      <c r="L11" s="39"/>
      <c r="M11" s="38"/>
      <c r="N11" s="36"/>
      <c r="O11" s="36"/>
      <c r="P11" s="36"/>
    </row>
    <row r="12" ht="21.75" spans="1:13">
      <c r="A12" s="11" t="s">
        <v>810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21.75" spans="1:13">
      <c r="A13" s="8"/>
      <c r="B13" s="12" t="s">
        <v>1075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8"/>
    </row>
    <row r="14" ht="21.75" spans="1:13">
      <c r="A14" s="157">
        <v>2</v>
      </c>
      <c r="B14" s="158" t="s">
        <v>1080</v>
      </c>
      <c r="C14" s="159" t="s">
        <v>1081</v>
      </c>
      <c r="D14" s="160" t="s">
        <v>1082</v>
      </c>
      <c r="E14" s="160" t="s">
        <v>1083</v>
      </c>
      <c r="F14" s="159">
        <v>1</v>
      </c>
      <c r="G14" s="161" t="s">
        <v>30</v>
      </c>
      <c r="H14" s="162"/>
      <c r="I14" s="161"/>
      <c r="J14" s="161"/>
      <c r="K14" s="161"/>
      <c r="L14" s="161"/>
      <c r="M14" s="182"/>
    </row>
    <row r="15" ht="21.75" spans="1:13">
      <c r="A15" s="125"/>
      <c r="B15" s="27" t="s">
        <v>32</v>
      </c>
      <c r="C15" s="28"/>
      <c r="D15" s="28"/>
      <c r="E15" s="28"/>
      <c r="F15" s="28"/>
      <c r="G15" s="28"/>
      <c r="H15" s="23"/>
      <c r="I15" s="119"/>
      <c r="J15" s="119"/>
      <c r="K15" s="119"/>
      <c r="L15" s="119"/>
      <c r="M15" s="107"/>
    </row>
    <row r="16" ht="21.75" spans="1:13">
      <c r="A16" s="38"/>
      <c r="B16" s="12" t="s">
        <v>1075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83"/>
    </row>
    <row r="17" ht="21.75" spans="1:13">
      <c r="A17" s="157">
        <v>3</v>
      </c>
      <c r="B17" s="163">
        <v>22879</v>
      </c>
      <c r="C17" s="101" t="s">
        <v>98</v>
      </c>
      <c r="D17" s="160" t="s">
        <v>1084</v>
      </c>
      <c r="E17" s="18" t="s">
        <v>1085</v>
      </c>
      <c r="F17" s="162">
        <v>8</v>
      </c>
      <c r="G17" s="161" t="s">
        <v>52</v>
      </c>
      <c r="H17" s="162"/>
      <c r="I17" s="161"/>
      <c r="J17" s="161"/>
      <c r="K17" s="161"/>
      <c r="L17" s="161"/>
      <c r="M17" s="182" t="s">
        <v>945</v>
      </c>
    </row>
    <row r="18" ht="21.75" spans="1:13">
      <c r="A18" s="38"/>
      <c r="B18" s="164"/>
      <c r="C18" s="20"/>
      <c r="D18" s="160" t="s">
        <v>1086</v>
      </c>
      <c r="E18" s="18" t="s">
        <v>1087</v>
      </c>
      <c r="F18" s="162">
        <v>1</v>
      </c>
      <c r="G18" s="161" t="s">
        <v>52</v>
      </c>
      <c r="H18" s="162"/>
      <c r="I18" s="161"/>
      <c r="J18" s="161"/>
      <c r="K18" s="161"/>
      <c r="L18" s="161"/>
      <c r="M18" s="182" t="s">
        <v>945</v>
      </c>
    </row>
    <row r="19" ht="21.75" spans="1:13">
      <c r="A19" s="38"/>
      <c r="B19" s="164"/>
      <c r="C19" s="20"/>
      <c r="D19" s="18" t="s">
        <v>1088</v>
      </c>
      <c r="E19" s="18" t="s">
        <v>1089</v>
      </c>
      <c r="F19" s="20">
        <v>2</v>
      </c>
      <c r="G19" s="21" t="s">
        <v>52</v>
      </c>
      <c r="H19" s="20"/>
      <c r="I19" s="21"/>
      <c r="J19" s="21"/>
      <c r="K19" s="21"/>
      <c r="L19" s="21"/>
      <c r="M19" s="49" t="s">
        <v>945</v>
      </c>
    </row>
    <row r="20" ht="21.75" spans="1:13">
      <c r="A20" s="38"/>
      <c r="B20" s="164"/>
      <c r="C20" s="20"/>
      <c r="D20" s="18" t="s">
        <v>1090</v>
      </c>
      <c r="E20" s="18" t="s">
        <v>1091</v>
      </c>
      <c r="F20" s="20">
        <v>52</v>
      </c>
      <c r="G20" s="21" t="s">
        <v>75</v>
      </c>
      <c r="H20" s="20"/>
      <c r="I20" s="21"/>
      <c r="J20" s="21"/>
      <c r="K20" s="21"/>
      <c r="L20" s="21"/>
      <c r="M20" s="44" t="s">
        <v>1092</v>
      </c>
    </row>
    <row r="21" ht="21.75" spans="1:13">
      <c r="A21" s="38"/>
      <c r="B21" s="164"/>
      <c r="C21" s="20"/>
      <c r="D21" s="18" t="s">
        <v>1093</v>
      </c>
      <c r="E21" s="18" t="s">
        <v>1068</v>
      </c>
      <c r="F21" s="20">
        <v>2</v>
      </c>
      <c r="G21" s="21" t="s">
        <v>75</v>
      </c>
      <c r="H21" s="20"/>
      <c r="I21" s="21"/>
      <c r="J21" s="21"/>
      <c r="K21" s="21"/>
      <c r="L21" s="21"/>
      <c r="M21" s="44" t="s">
        <v>1092</v>
      </c>
    </row>
    <row r="22" ht="21.75" spans="1:13">
      <c r="A22" s="38"/>
      <c r="B22" s="165" t="s">
        <v>32</v>
      </c>
      <c r="C22" s="165"/>
      <c r="D22" s="165"/>
      <c r="E22" s="165"/>
      <c r="F22" s="166"/>
      <c r="G22" s="167"/>
      <c r="H22" s="168"/>
      <c r="I22" s="184"/>
      <c r="J22" s="185"/>
      <c r="K22" s="185"/>
      <c r="L22" s="185"/>
      <c r="M22" s="127"/>
    </row>
    <row r="23" ht="21.75" spans="1:13">
      <c r="A23" s="11" t="s">
        <v>105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ht="21.75" spans="1:13">
      <c r="A24" s="58">
        <v>4</v>
      </c>
      <c r="B24" s="12" t="s">
        <v>1075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49"/>
    </row>
    <row r="25" ht="21.75" spans="1:13">
      <c r="A25" s="66"/>
      <c r="B25" s="91">
        <v>22963</v>
      </c>
      <c r="C25" s="44" t="s">
        <v>98</v>
      </c>
      <c r="D25" s="49" t="s">
        <v>1094</v>
      </c>
      <c r="E25" s="49" t="s">
        <v>1095</v>
      </c>
      <c r="F25" s="94">
        <v>12</v>
      </c>
      <c r="G25" s="149" t="s">
        <v>52</v>
      </c>
      <c r="H25" s="94"/>
      <c r="I25" s="149"/>
      <c r="J25" s="149"/>
      <c r="K25" s="149"/>
      <c r="L25" s="149"/>
      <c r="M25" s="49"/>
    </row>
    <row r="26" ht="21.75" spans="1:13">
      <c r="A26" s="66"/>
      <c r="B26" s="91"/>
      <c r="C26" s="44"/>
      <c r="D26" s="49" t="s">
        <v>1096</v>
      </c>
      <c r="E26" s="49" t="s">
        <v>1097</v>
      </c>
      <c r="F26" s="94">
        <v>36</v>
      </c>
      <c r="G26" s="149" t="s">
        <v>75</v>
      </c>
      <c r="H26" s="94"/>
      <c r="I26" s="149"/>
      <c r="J26" s="149"/>
      <c r="K26" s="149"/>
      <c r="L26" s="149"/>
      <c r="M26" s="49"/>
    </row>
    <row r="27" ht="21.75" spans="1:13">
      <c r="A27" s="49"/>
      <c r="B27" s="65" t="s">
        <v>32</v>
      </c>
      <c r="C27" s="65"/>
      <c r="D27" s="65"/>
      <c r="E27" s="65"/>
      <c r="F27" s="50"/>
      <c r="G27" s="52"/>
      <c r="H27" s="65"/>
      <c r="I27" s="65"/>
      <c r="J27" s="65"/>
      <c r="K27" s="65"/>
      <c r="L27" s="65"/>
      <c r="M27" s="49"/>
    </row>
    <row r="28" ht="21.75" spans="1:13">
      <c r="A28" s="58">
        <v>5</v>
      </c>
      <c r="B28" s="12" t="s">
        <v>1075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9"/>
    </row>
    <row r="29" ht="21.75" spans="1:13">
      <c r="A29" s="66"/>
      <c r="B29" s="91">
        <v>22963</v>
      </c>
      <c r="C29" s="44" t="s">
        <v>98</v>
      </c>
      <c r="D29" s="49" t="s">
        <v>1094</v>
      </c>
      <c r="E29" s="49" t="s">
        <v>1095</v>
      </c>
      <c r="F29" s="94">
        <v>12</v>
      </c>
      <c r="G29" s="149" t="s">
        <v>52</v>
      </c>
      <c r="H29" s="94"/>
      <c r="I29" s="149"/>
      <c r="J29" s="149"/>
      <c r="K29" s="149"/>
      <c r="L29" s="149"/>
      <c r="M29" s="49"/>
    </row>
    <row r="30" ht="21.75" spans="1:13">
      <c r="A30" s="66"/>
      <c r="B30" s="91"/>
      <c r="C30" s="44"/>
      <c r="D30" s="49" t="s">
        <v>1096</v>
      </c>
      <c r="E30" s="49" t="s">
        <v>1097</v>
      </c>
      <c r="F30" s="94">
        <v>36</v>
      </c>
      <c r="G30" s="149" t="s">
        <v>75</v>
      </c>
      <c r="H30" s="94"/>
      <c r="I30" s="149"/>
      <c r="J30" s="149"/>
      <c r="K30" s="149"/>
      <c r="L30" s="149"/>
      <c r="M30" s="49"/>
    </row>
    <row r="31" ht="21.75" spans="1:13">
      <c r="A31" s="49"/>
      <c r="B31" s="65" t="s">
        <v>32</v>
      </c>
      <c r="C31" s="65"/>
      <c r="D31" s="65"/>
      <c r="E31" s="65"/>
      <c r="F31" s="50"/>
      <c r="G31" s="52"/>
      <c r="H31" s="65"/>
      <c r="I31" s="65"/>
      <c r="J31" s="65"/>
      <c r="K31" s="65"/>
      <c r="L31" s="65"/>
      <c r="M31" s="49"/>
    </row>
    <row r="32" ht="21.75" spans="1:13">
      <c r="A32" s="58">
        <v>6</v>
      </c>
      <c r="B32" s="12" t="s">
        <v>1075</v>
      </c>
      <c r="C32" s="13"/>
      <c r="D32" s="13"/>
      <c r="E32" s="13"/>
      <c r="F32" s="13"/>
      <c r="G32" s="13"/>
      <c r="H32" s="13"/>
      <c r="I32" s="13"/>
      <c r="J32" s="186"/>
      <c r="K32" s="186"/>
      <c r="L32" s="187"/>
      <c r="M32" s="49"/>
    </row>
    <row r="33" ht="21.75" spans="1:13">
      <c r="A33" s="66"/>
      <c r="B33" s="91">
        <v>22976</v>
      </c>
      <c r="C33" s="44" t="s">
        <v>98</v>
      </c>
      <c r="D33" s="49" t="s">
        <v>1098</v>
      </c>
      <c r="E33" s="49" t="s">
        <v>1085</v>
      </c>
      <c r="F33" s="94">
        <v>8</v>
      </c>
      <c r="G33" s="149" t="s">
        <v>52</v>
      </c>
      <c r="H33" s="94">
        <v>8</v>
      </c>
      <c r="I33" s="149" t="s">
        <v>52</v>
      </c>
      <c r="J33" s="149"/>
      <c r="K33" s="149"/>
      <c r="L33" s="149"/>
      <c r="M33" s="49"/>
    </row>
    <row r="34" ht="21.75" spans="1:13">
      <c r="A34" s="66"/>
      <c r="B34" s="49"/>
      <c r="C34" s="49"/>
      <c r="D34" s="49" t="s">
        <v>1099</v>
      </c>
      <c r="E34" s="49" t="s">
        <v>1100</v>
      </c>
      <c r="F34" s="94">
        <v>1</v>
      </c>
      <c r="G34" s="149" t="s">
        <v>52</v>
      </c>
      <c r="H34" s="94">
        <v>1</v>
      </c>
      <c r="I34" s="149" t="s">
        <v>52</v>
      </c>
      <c r="J34" s="149"/>
      <c r="K34" s="149"/>
      <c r="L34" s="149"/>
      <c r="M34" s="49"/>
    </row>
    <row r="35" ht="21.75" spans="1:13">
      <c r="A35" s="66"/>
      <c r="B35" s="49"/>
      <c r="C35" s="49"/>
      <c r="D35" s="49" t="s">
        <v>1101</v>
      </c>
      <c r="E35" s="49" t="s">
        <v>1102</v>
      </c>
      <c r="F35" s="94">
        <v>9</v>
      </c>
      <c r="G35" s="149" t="s">
        <v>75</v>
      </c>
      <c r="H35" s="94">
        <v>9</v>
      </c>
      <c r="I35" s="149" t="s">
        <v>75</v>
      </c>
      <c r="J35" s="149"/>
      <c r="K35" s="149"/>
      <c r="L35" s="149"/>
      <c r="M35" s="49"/>
    </row>
    <row r="36" ht="21.75" spans="1:13">
      <c r="A36" s="66"/>
      <c r="B36" s="49"/>
      <c r="C36" s="49"/>
      <c r="D36" s="49" t="s">
        <v>1103</v>
      </c>
      <c r="E36" s="49" t="s">
        <v>1104</v>
      </c>
      <c r="F36" s="94">
        <v>6</v>
      </c>
      <c r="G36" s="149" t="s">
        <v>75</v>
      </c>
      <c r="H36" s="94">
        <v>6</v>
      </c>
      <c r="I36" s="149" t="s">
        <v>75</v>
      </c>
      <c r="J36" s="149"/>
      <c r="K36" s="149"/>
      <c r="L36" s="149"/>
      <c r="M36" s="49"/>
    </row>
    <row r="37" ht="21.75" spans="1:13">
      <c r="A37" s="49"/>
      <c r="B37" s="53" t="s">
        <v>32</v>
      </c>
      <c r="C37" s="53"/>
      <c r="D37" s="53"/>
      <c r="E37" s="53"/>
      <c r="F37" s="115"/>
      <c r="G37" s="116"/>
      <c r="H37" s="115">
        <f>SUM(H33:H36)</f>
        <v>24</v>
      </c>
      <c r="I37" s="116"/>
      <c r="J37" s="116"/>
      <c r="K37" s="116"/>
      <c r="L37" s="116"/>
      <c r="M37" s="49"/>
    </row>
    <row r="38" ht="21.75" spans="1:13">
      <c r="A38" s="58">
        <v>7</v>
      </c>
      <c r="B38" s="91">
        <v>22976</v>
      </c>
      <c r="C38" s="44" t="s">
        <v>98</v>
      </c>
      <c r="D38" s="70" t="s">
        <v>1105</v>
      </c>
      <c r="E38" s="49" t="s">
        <v>1106</v>
      </c>
      <c r="F38" s="94">
        <v>1</v>
      </c>
      <c r="G38" s="149" t="s">
        <v>52</v>
      </c>
      <c r="H38" s="94">
        <v>1</v>
      </c>
      <c r="I38" s="149" t="s">
        <v>52</v>
      </c>
      <c r="J38" s="149"/>
      <c r="K38" s="149"/>
      <c r="L38" s="149"/>
      <c r="M38" s="49"/>
    </row>
    <row r="39" ht="24" spans="1:13">
      <c r="A39" s="66"/>
      <c r="B39" s="169"/>
      <c r="C39" s="49"/>
      <c r="D39" s="70" t="s">
        <v>1107</v>
      </c>
      <c r="E39" s="49" t="s">
        <v>1108</v>
      </c>
      <c r="F39" s="94">
        <v>4</v>
      </c>
      <c r="G39" s="149" t="s">
        <v>75</v>
      </c>
      <c r="H39" s="94">
        <v>4</v>
      </c>
      <c r="I39" s="149" t="s">
        <v>75</v>
      </c>
      <c r="J39" s="149"/>
      <c r="K39" s="149"/>
      <c r="L39" s="149"/>
      <c r="M39" s="49"/>
    </row>
    <row r="40" ht="21.75" spans="1:13">
      <c r="A40" s="49"/>
      <c r="B40" s="115" t="s">
        <v>32</v>
      </c>
      <c r="C40" s="170"/>
      <c r="D40" s="170"/>
      <c r="E40" s="170"/>
      <c r="F40" s="170"/>
      <c r="G40" s="170"/>
      <c r="H40" s="53">
        <v>5</v>
      </c>
      <c r="I40" s="53"/>
      <c r="J40" s="53"/>
      <c r="K40" s="53"/>
      <c r="L40" s="53"/>
      <c r="M40" s="49"/>
    </row>
    <row r="41" ht="24" spans="1:13">
      <c r="A41" s="57">
        <v>8</v>
      </c>
      <c r="B41" s="12" t="s">
        <v>1109</v>
      </c>
      <c r="C41" s="13"/>
      <c r="D41" s="13"/>
      <c r="E41" s="13"/>
      <c r="F41" s="13"/>
      <c r="G41" s="13"/>
      <c r="H41" s="13"/>
      <c r="I41" s="13"/>
      <c r="J41" s="13"/>
      <c r="K41" s="13"/>
      <c r="L41" s="48"/>
      <c r="M41" s="49"/>
    </row>
    <row r="42" ht="24" spans="1:13">
      <c r="A42" s="38"/>
      <c r="B42" s="169">
        <v>23272</v>
      </c>
      <c r="C42" s="68" t="s">
        <v>43</v>
      </c>
      <c r="D42" s="69" t="s">
        <v>1110</v>
      </c>
      <c r="E42" s="49" t="s">
        <v>824</v>
      </c>
      <c r="F42" s="94">
        <v>110</v>
      </c>
      <c r="G42" s="149" t="s">
        <v>75</v>
      </c>
      <c r="H42" s="94"/>
      <c r="I42" s="149"/>
      <c r="J42" s="149"/>
      <c r="K42" s="149"/>
      <c r="L42" s="149"/>
      <c r="M42" s="49"/>
    </row>
    <row r="43" ht="21.75" spans="1:13">
      <c r="A43" s="66"/>
      <c r="B43" s="171"/>
      <c r="C43" s="44"/>
      <c r="D43" s="172" t="s">
        <v>1111</v>
      </c>
      <c r="E43" s="49" t="s">
        <v>1112</v>
      </c>
      <c r="F43" s="94">
        <v>30</v>
      </c>
      <c r="G43" s="149" t="s">
        <v>75</v>
      </c>
      <c r="H43" s="94"/>
      <c r="I43" s="149"/>
      <c r="J43" s="149"/>
      <c r="K43" s="149"/>
      <c r="L43" s="149"/>
      <c r="M43" s="49"/>
    </row>
    <row r="44" ht="21.75" spans="1:13">
      <c r="A44" s="66"/>
      <c r="B44" s="49"/>
      <c r="C44" s="49"/>
      <c r="D44" s="172" t="s">
        <v>1113</v>
      </c>
      <c r="E44" s="49" t="s">
        <v>1114</v>
      </c>
      <c r="F44" s="173">
        <v>9</v>
      </c>
      <c r="G44" s="174" t="s">
        <v>52</v>
      </c>
      <c r="H44" s="173"/>
      <c r="I44" s="174"/>
      <c r="J44" s="174"/>
      <c r="K44" s="174"/>
      <c r="L44" s="174"/>
      <c r="M44" s="49"/>
    </row>
    <row r="45" ht="21.75" spans="1:13">
      <c r="A45" s="66"/>
      <c r="B45" s="50" t="s">
        <v>32</v>
      </c>
      <c r="C45" s="51"/>
      <c r="D45" s="51"/>
      <c r="E45" s="51"/>
      <c r="F45" s="51"/>
      <c r="G45" s="52"/>
      <c r="H45" s="175"/>
      <c r="I45" s="188"/>
      <c r="J45" s="188"/>
      <c r="K45" s="188"/>
      <c r="L45" s="188"/>
      <c r="M45" s="49"/>
    </row>
    <row r="46" ht="21.75" spans="1:13">
      <c r="A46" s="83">
        <v>9</v>
      </c>
      <c r="B46" s="24" t="s">
        <v>1115</v>
      </c>
      <c r="C46" s="24"/>
      <c r="D46" s="24"/>
      <c r="E46" s="24"/>
      <c r="F46" s="24"/>
      <c r="G46" s="24"/>
      <c r="H46" s="24"/>
      <c r="I46" s="24"/>
      <c r="J46" s="86"/>
      <c r="K46" s="86"/>
      <c r="L46" s="86"/>
      <c r="M46" s="75"/>
    </row>
    <row r="47" ht="21.75" spans="1:13">
      <c r="A47" s="80"/>
      <c r="B47" s="176">
        <v>23278</v>
      </c>
      <c r="C47" s="177" t="s">
        <v>98</v>
      </c>
      <c r="D47" s="76" t="s">
        <v>1116</v>
      </c>
      <c r="E47" s="81" t="s">
        <v>1117</v>
      </c>
      <c r="F47" s="178">
        <v>76</v>
      </c>
      <c r="G47" s="79" t="s">
        <v>75</v>
      </c>
      <c r="H47" s="178">
        <v>76</v>
      </c>
      <c r="I47" s="79" t="s">
        <v>75</v>
      </c>
      <c r="J47" s="87"/>
      <c r="K47" s="87"/>
      <c r="L47" s="87"/>
      <c r="M47" s="75"/>
    </row>
    <row r="48" ht="21.75" spans="1:13">
      <c r="A48" s="80"/>
      <c r="B48" s="75"/>
      <c r="C48" s="75"/>
      <c r="D48" s="76" t="s">
        <v>1118</v>
      </c>
      <c r="E48" s="81" t="s">
        <v>1119</v>
      </c>
      <c r="F48" s="178">
        <v>38</v>
      </c>
      <c r="G48" s="79" t="s">
        <v>52</v>
      </c>
      <c r="H48" s="178">
        <v>38</v>
      </c>
      <c r="I48" s="79" t="s">
        <v>52</v>
      </c>
      <c r="J48" s="79"/>
      <c r="K48" s="79"/>
      <c r="L48" s="79"/>
      <c r="M48" s="62"/>
    </row>
    <row r="49" ht="21.75" spans="1:13">
      <c r="A49" s="75"/>
      <c r="B49" s="50" t="s">
        <v>32</v>
      </c>
      <c r="C49" s="51"/>
      <c r="D49" s="51"/>
      <c r="E49" s="52"/>
      <c r="F49" s="85">
        <f>SUM(F47:F48)</f>
        <v>114</v>
      </c>
      <c r="G49" s="88"/>
      <c r="H49" s="85"/>
      <c r="I49" s="88"/>
      <c r="J49" s="88"/>
      <c r="K49" s="88"/>
      <c r="L49" s="88"/>
      <c r="M49" s="189"/>
    </row>
    <row r="50" ht="21.75" spans="1:13">
      <c r="A50" s="11" t="s">
        <v>1120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ht="21.75" spans="1:13">
      <c r="A51" s="8">
        <v>10</v>
      </c>
      <c r="B51" s="12" t="s">
        <v>1075</v>
      </c>
      <c r="C51" s="13"/>
      <c r="D51" s="13"/>
      <c r="E51" s="13"/>
      <c r="F51" s="13"/>
      <c r="G51" s="13"/>
      <c r="H51" s="13"/>
      <c r="I51" s="13"/>
      <c r="J51" s="13"/>
      <c r="K51" s="13"/>
      <c r="L51" s="48"/>
      <c r="M51" s="58"/>
    </row>
    <row r="52" ht="21.75" spans="1:13">
      <c r="A52" s="68"/>
      <c r="B52" s="154">
        <v>23304</v>
      </c>
      <c r="C52" s="49" t="s">
        <v>98</v>
      </c>
      <c r="D52" s="49" t="s">
        <v>1121</v>
      </c>
      <c r="E52" s="49" t="s">
        <v>1122</v>
      </c>
      <c r="F52" s="68">
        <v>1</v>
      </c>
      <c r="G52" s="68" t="s">
        <v>22</v>
      </c>
      <c r="H52" s="94"/>
      <c r="I52" s="149"/>
      <c r="J52" s="68"/>
      <c r="K52" s="68"/>
      <c r="L52" s="68"/>
      <c r="M52" s="49" t="s">
        <v>1123</v>
      </c>
    </row>
    <row r="53" ht="21.75" spans="1:13">
      <c r="A53" s="68"/>
      <c r="B53" s="53" t="s">
        <v>987</v>
      </c>
      <c r="C53" s="53"/>
      <c r="D53" s="53"/>
      <c r="E53" s="53"/>
      <c r="F53" s="115">
        <v>1</v>
      </c>
      <c r="G53" s="116"/>
      <c r="H53" s="115"/>
      <c r="I53" s="116"/>
      <c r="J53" s="116"/>
      <c r="K53" s="116"/>
      <c r="L53" s="116"/>
      <c r="M53" s="49"/>
    </row>
    <row r="54" ht="21.75" spans="1:13">
      <c r="A54" s="11" t="s">
        <v>228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ht="21.75" spans="1:13">
      <c r="A55" s="8">
        <v>11</v>
      </c>
      <c r="B55" s="12" t="s">
        <v>1075</v>
      </c>
      <c r="C55" s="13"/>
      <c r="D55" s="13"/>
      <c r="E55" s="13"/>
      <c r="F55" s="13"/>
      <c r="G55" s="13"/>
      <c r="H55" s="13"/>
      <c r="I55" s="13"/>
      <c r="J55" s="13"/>
      <c r="K55" s="13"/>
      <c r="L55" s="48"/>
      <c r="M55" s="58"/>
    </row>
    <row r="56" ht="21.75" spans="1:13">
      <c r="A56" s="8"/>
      <c r="B56" s="16">
        <v>24155</v>
      </c>
      <c r="C56" s="49" t="s">
        <v>98</v>
      </c>
      <c r="D56" s="49" t="s">
        <v>1124</v>
      </c>
      <c r="E56" s="49" t="s">
        <v>1125</v>
      </c>
      <c r="F56" s="68">
        <v>1</v>
      </c>
      <c r="G56" s="68" t="s">
        <v>101</v>
      </c>
      <c r="H56" s="94"/>
      <c r="I56" s="149"/>
      <c r="J56" s="68"/>
      <c r="K56" s="68"/>
      <c r="L56" s="68"/>
      <c r="M56" s="49"/>
    </row>
    <row r="57" ht="21.75" spans="1:13">
      <c r="A57" s="8"/>
      <c r="B57" s="179"/>
      <c r="C57" s="49" t="s">
        <v>98</v>
      </c>
      <c r="D57" s="49" t="s">
        <v>1126</v>
      </c>
      <c r="E57" s="49" t="s">
        <v>1125</v>
      </c>
      <c r="F57" s="68">
        <v>1</v>
      </c>
      <c r="G57" s="68" t="s">
        <v>101</v>
      </c>
      <c r="H57" s="94"/>
      <c r="I57" s="149"/>
      <c r="J57" s="68"/>
      <c r="K57" s="68"/>
      <c r="L57" s="68"/>
      <c r="M57" s="49"/>
    </row>
    <row r="58" ht="21.75" spans="1:13">
      <c r="A58" s="8"/>
      <c r="B58" s="22"/>
      <c r="C58" s="49" t="s">
        <v>98</v>
      </c>
      <c r="D58" s="49" t="s">
        <v>1127</v>
      </c>
      <c r="E58" s="49" t="s">
        <v>1128</v>
      </c>
      <c r="F58" s="68">
        <v>1</v>
      </c>
      <c r="G58" s="68" t="s">
        <v>22</v>
      </c>
      <c r="H58" s="94"/>
      <c r="I58" s="149"/>
      <c r="J58" s="68"/>
      <c r="K58" s="68"/>
      <c r="L58" s="68"/>
      <c r="M58" s="49"/>
    </row>
    <row r="59" ht="21.75" spans="1:13">
      <c r="A59" s="8"/>
      <c r="B59" s="16">
        <v>24246</v>
      </c>
      <c r="C59" s="49" t="s">
        <v>98</v>
      </c>
      <c r="D59" s="49" t="s">
        <v>1129</v>
      </c>
      <c r="E59" s="49" t="s">
        <v>1130</v>
      </c>
      <c r="F59" s="68">
        <v>1</v>
      </c>
      <c r="G59" s="68" t="s">
        <v>75</v>
      </c>
      <c r="H59" s="94"/>
      <c r="I59" s="149"/>
      <c r="J59" s="68"/>
      <c r="K59" s="68"/>
      <c r="L59" s="68"/>
      <c r="M59" s="49"/>
    </row>
    <row r="60" ht="21.75" spans="1:13">
      <c r="A60" s="8"/>
      <c r="B60" s="179"/>
      <c r="C60" s="49" t="s">
        <v>98</v>
      </c>
      <c r="D60" s="49" t="s">
        <v>1121</v>
      </c>
      <c r="E60" s="180" t="s">
        <v>1130</v>
      </c>
      <c r="F60" s="68">
        <v>1</v>
      </c>
      <c r="G60" s="68" t="s">
        <v>75</v>
      </c>
      <c r="H60" s="94"/>
      <c r="I60" s="149"/>
      <c r="J60" s="68"/>
      <c r="K60" s="68"/>
      <c r="L60" s="68"/>
      <c r="M60" s="49"/>
    </row>
    <row r="61" ht="21.75" spans="1:13">
      <c r="A61" s="8"/>
      <c r="B61" s="22"/>
      <c r="C61" s="49" t="s">
        <v>98</v>
      </c>
      <c r="D61" s="49" t="s">
        <v>1121</v>
      </c>
      <c r="E61" s="181" t="s">
        <v>1130</v>
      </c>
      <c r="F61" s="68">
        <v>1</v>
      </c>
      <c r="G61" s="68" t="s">
        <v>75</v>
      </c>
      <c r="H61" s="94"/>
      <c r="I61" s="149"/>
      <c r="J61" s="68"/>
      <c r="K61" s="68"/>
      <c r="L61" s="68"/>
      <c r="M61" s="49"/>
    </row>
    <row r="62" ht="21.75" spans="1:13">
      <c r="A62" s="8"/>
      <c r="B62" s="16">
        <v>24162</v>
      </c>
      <c r="C62" s="49" t="s">
        <v>98</v>
      </c>
      <c r="D62" s="49" t="s">
        <v>1121</v>
      </c>
      <c r="E62" s="180" t="s">
        <v>1131</v>
      </c>
      <c r="F62" s="68">
        <v>1</v>
      </c>
      <c r="G62" s="68" t="s">
        <v>75</v>
      </c>
      <c r="H62" s="94"/>
      <c r="I62" s="149"/>
      <c r="J62" s="68"/>
      <c r="K62" s="68"/>
      <c r="L62" s="68"/>
      <c r="M62" s="49"/>
    </row>
    <row r="63" ht="21.75" spans="1:13">
      <c r="A63" s="8"/>
      <c r="B63" s="179"/>
      <c r="C63" s="49" t="s">
        <v>98</v>
      </c>
      <c r="D63" s="49" t="s">
        <v>1121</v>
      </c>
      <c r="E63" s="181" t="s">
        <v>1131</v>
      </c>
      <c r="F63" s="68">
        <v>1</v>
      </c>
      <c r="G63" s="68" t="s">
        <v>75</v>
      </c>
      <c r="H63" s="94"/>
      <c r="I63" s="149"/>
      <c r="J63" s="68"/>
      <c r="K63" s="68"/>
      <c r="L63" s="68"/>
      <c r="M63" s="49"/>
    </row>
    <row r="64" ht="21.75" spans="1:13">
      <c r="A64" s="8"/>
      <c r="B64" s="179"/>
      <c r="C64" s="49" t="s">
        <v>98</v>
      </c>
      <c r="D64" s="49" t="s">
        <v>1121</v>
      </c>
      <c r="E64" s="181" t="s">
        <v>1131</v>
      </c>
      <c r="F64" s="68">
        <v>1</v>
      </c>
      <c r="G64" s="68" t="s">
        <v>75</v>
      </c>
      <c r="H64" s="94"/>
      <c r="I64" s="149"/>
      <c r="J64" s="68"/>
      <c r="K64" s="68"/>
      <c r="L64" s="68"/>
      <c r="M64" s="49"/>
    </row>
    <row r="65" ht="21.75" spans="1:13">
      <c r="A65" s="8"/>
      <c r="B65" s="179"/>
      <c r="C65" s="49" t="s">
        <v>98</v>
      </c>
      <c r="D65" s="49" t="s">
        <v>1121</v>
      </c>
      <c r="E65" s="181" t="s">
        <v>1131</v>
      </c>
      <c r="F65" s="68">
        <v>1</v>
      </c>
      <c r="G65" s="68" t="s">
        <v>75</v>
      </c>
      <c r="H65" s="94"/>
      <c r="I65" s="149"/>
      <c r="J65" s="68"/>
      <c r="K65" s="68"/>
      <c r="L65" s="68"/>
      <c r="M65" s="49"/>
    </row>
    <row r="66" ht="21.75" spans="1:13">
      <c r="A66" s="8"/>
      <c r="B66" s="179"/>
      <c r="C66" s="49" t="s">
        <v>98</v>
      </c>
      <c r="D66" s="49" t="s">
        <v>1121</v>
      </c>
      <c r="E66" s="181" t="s">
        <v>1131</v>
      </c>
      <c r="F66" s="68">
        <v>1</v>
      </c>
      <c r="G66" s="68" t="s">
        <v>75</v>
      </c>
      <c r="H66" s="94"/>
      <c r="I66" s="149"/>
      <c r="J66" s="68"/>
      <c r="K66" s="68"/>
      <c r="L66" s="68"/>
      <c r="M66" s="49"/>
    </row>
    <row r="67" ht="21.75" spans="1:13">
      <c r="A67" s="8"/>
      <c r="B67" s="179"/>
      <c r="C67" s="49" t="s">
        <v>98</v>
      </c>
      <c r="D67" s="49" t="s">
        <v>1121</v>
      </c>
      <c r="E67" s="181" t="s">
        <v>1131</v>
      </c>
      <c r="F67" s="68">
        <v>1</v>
      </c>
      <c r="G67" s="68" t="s">
        <v>75</v>
      </c>
      <c r="H67" s="94"/>
      <c r="I67" s="149"/>
      <c r="J67" s="68"/>
      <c r="K67" s="68"/>
      <c r="L67" s="68"/>
      <c r="M67" s="49"/>
    </row>
    <row r="68" ht="21.75" spans="1:13">
      <c r="A68" s="8"/>
      <c r="B68" s="179"/>
      <c r="C68" s="49" t="s">
        <v>98</v>
      </c>
      <c r="D68" s="49" t="s">
        <v>1121</v>
      </c>
      <c r="E68" s="181" t="s">
        <v>1131</v>
      </c>
      <c r="F68" s="68">
        <v>1</v>
      </c>
      <c r="G68" s="68" t="s">
        <v>75</v>
      </c>
      <c r="H68" s="94"/>
      <c r="I68" s="149"/>
      <c r="J68" s="68"/>
      <c r="K68" s="68"/>
      <c r="L68" s="68"/>
      <c r="M68" s="49"/>
    </row>
    <row r="69" ht="21.75" spans="1:13">
      <c r="A69" s="8"/>
      <c r="B69" s="179"/>
      <c r="C69" s="49" t="s">
        <v>98</v>
      </c>
      <c r="D69" s="49" t="s">
        <v>1121</v>
      </c>
      <c r="E69" s="181" t="s">
        <v>1131</v>
      </c>
      <c r="F69" s="68">
        <v>1</v>
      </c>
      <c r="G69" s="68" t="s">
        <v>75</v>
      </c>
      <c r="H69" s="94"/>
      <c r="I69" s="149"/>
      <c r="J69" s="68"/>
      <c r="K69" s="68"/>
      <c r="L69" s="68"/>
      <c r="M69" s="49"/>
    </row>
    <row r="70" ht="21.75" spans="1:13">
      <c r="A70" s="8"/>
      <c r="B70" s="179"/>
      <c r="C70" s="49" t="s">
        <v>98</v>
      </c>
      <c r="D70" s="49" t="s">
        <v>1121</v>
      </c>
      <c r="E70" s="181" t="s">
        <v>1131</v>
      </c>
      <c r="F70" s="68">
        <v>1</v>
      </c>
      <c r="G70" s="68" t="s">
        <v>75</v>
      </c>
      <c r="H70" s="94"/>
      <c r="I70" s="149"/>
      <c r="J70" s="68"/>
      <c r="K70" s="68"/>
      <c r="L70" s="68"/>
      <c r="M70" s="49"/>
    </row>
    <row r="71" ht="21.75" spans="1:13">
      <c r="A71" s="8"/>
      <c r="B71" s="179"/>
      <c r="C71" s="49" t="s">
        <v>98</v>
      </c>
      <c r="D71" s="49" t="s">
        <v>1121</v>
      </c>
      <c r="E71" s="181" t="s">
        <v>1131</v>
      </c>
      <c r="F71" s="68">
        <v>1</v>
      </c>
      <c r="G71" s="68" t="s">
        <v>75</v>
      </c>
      <c r="H71" s="94"/>
      <c r="I71" s="149"/>
      <c r="J71" s="68"/>
      <c r="K71" s="68"/>
      <c r="L71" s="68"/>
      <c r="M71" s="49"/>
    </row>
    <row r="72" ht="21.75" spans="1:13">
      <c r="A72" s="8"/>
      <c r="B72" s="179"/>
      <c r="C72" s="49" t="s">
        <v>98</v>
      </c>
      <c r="D72" s="49" t="s">
        <v>1121</v>
      </c>
      <c r="E72" s="181" t="s">
        <v>1131</v>
      </c>
      <c r="F72" s="68">
        <v>1</v>
      </c>
      <c r="G72" s="68" t="s">
        <v>75</v>
      </c>
      <c r="H72" s="94"/>
      <c r="I72" s="149"/>
      <c r="J72" s="68"/>
      <c r="K72" s="68"/>
      <c r="L72" s="68"/>
      <c r="M72" s="49"/>
    </row>
    <row r="73" ht="21.75" spans="1:13">
      <c r="A73" s="8"/>
      <c r="B73" s="179"/>
      <c r="C73" s="49" t="s">
        <v>98</v>
      </c>
      <c r="D73" s="49" t="s">
        <v>1121</v>
      </c>
      <c r="E73" s="181" t="s">
        <v>1131</v>
      </c>
      <c r="F73" s="68">
        <v>1</v>
      </c>
      <c r="G73" s="68" t="s">
        <v>75</v>
      </c>
      <c r="H73" s="94"/>
      <c r="I73" s="149"/>
      <c r="J73" s="68"/>
      <c r="K73" s="68"/>
      <c r="L73" s="68"/>
      <c r="M73" s="49"/>
    </row>
    <row r="74" ht="21.75" spans="1:13">
      <c r="A74" s="8"/>
      <c r="B74" s="179"/>
      <c r="C74" s="49" t="s">
        <v>98</v>
      </c>
      <c r="D74" s="49" t="s">
        <v>1121</v>
      </c>
      <c r="E74" s="181" t="s">
        <v>1131</v>
      </c>
      <c r="F74" s="68">
        <v>1</v>
      </c>
      <c r="G74" s="68" t="s">
        <v>75</v>
      </c>
      <c r="H74" s="94"/>
      <c r="I74" s="149"/>
      <c r="J74" s="68"/>
      <c r="K74" s="68"/>
      <c r="L74" s="68"/>
      <c r="M74" s="49"/>
    </row>
    <row r="75" ht="21.75" spans="1:13">
      <c r="A75" s="8"/>
      <c r="B75" s="179"/>
      <c r="C75" s="49" t="s">
        <v>98</v>
      </c>
      <c r="D75" s="49" t="s">
        <v>1121</v>
      </c>
      <c r="E75" s="181" t="s">
        <v>1131</v>
      </c>
      <c r="F75" s="68">
        <v>1</v>
      </c>
      <c r="G75" s="68" t="s">
        <v>75</v>
      </c>
      <c r="H75" s="94"/>
      <c r="I75" s="149"/>
      <c r="J75" s="68"/>
      <c r="K75" s="68"/>
      <c r="L75" s="68"/>
      <c r="M75" s="49"/>
    </row>
    <row r="76" ht="21.75" spans="1:13">
      <c r="A76" s="8"/>
      <c r="B76" s="179"/>
      <c r="C76" s="49" t="s">
        <v>98</v>
      </c>
      <c r="D76" s="49" t="s">
        <v>1121</v>
      </c>
      <c r="E76" s="181" t="s">
        <v>1131</v>
      </c>
      <c r="F76" s="68">
        <v>1</v>
      </c>
      <c r="G76" s="68" t="s">
        <v>75</v>
      </c>
      <c r="H76" s="94"/>
      <c r="I76" s="149"/>
      <c r="J76" s="68"/>
      <c r="K76" s="68"/>
      <c r="L76" s="68"/>
      <c r="M76" s="49"/>
    </row>
    <row r="77" ht="21.75" spans="1:13">
      <c r="A77" s="8"/>
      <c r="B77" s="179"/>
      <c r="C77" s="49" t="s">
        <v>98</v>
      </c>
      <c r="D77" s="49" t="s">
        <v>1121</v>
      </c>
      <c r="E77" s="181" t="s">
        <v>1131</v>
      </c>
      <c r="F77" s="68">
        <v>1</v>
      </c>
      <c r="G77" s="68" t="s">
        <v>75</v>
      </c>
      <c r="H77" s="94"/>
      <c r="I77" s="149"/>
      <c r="J77" s="68"/>
      <c r="K77" s="68"/>
      <c r="L77" s="68"/>
      <c r="M77" s="49"/>
    </row>
    <row r="78" ht="21.75" spans="1:13">
      <c r="A78" s="8"/>
      <c r="B78" s="22"/>
      <c r="C78" s="49" t="s">
        <v>98</v>
      </c>
      <c r="D78" s="49" t="s">
        <v>1121</v>
      </c>
      <c r="E78" s="181" t="s">
        <v>1131</v>
      </c>
      <c r="F78" s="68">
        <v>1</v>
      </c>
      <c r="G78" s="68" t="s">
        <v>75</v>
      </c>
      <c r="H78" s="94"/>
      <c r="I78" s="149"/>
      <c r="J78" s="68"/>
      <c r="K78" s="68"/>
      <c r="L78" s="68"/>
      <c r="M78" s="49"/>
    </row>
    <row r="79" ht="21.75" spans="1:13">
      <c r="A79" s="68"/>
      <c r="B79" s="53" t="s">
        <v>987</v>
      </c>
      <c r="C79" s="53"/>
      <c r="D79" s="53"/>
      <c r="E79" s="53"/>
      <c r="F79" s="115">
        <v>22</v>
      </c>
      <c r="G79" s="116"/>
      <c r="H79" s="115"/>
      <c r="I79" s="116"/>
      <c r="J79" s="116"/>
      <c r="K79" s="116"/>
      <c r="L79" s="116"/>
      <c r="M79" s="49"/>
    </row>
  </sheetData>
  <mergeCells count="59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H10:I10"/>
    <mergeCell ref="A11:E11"/>
    <mergeCell ref="H11:I11"/>
    <mergeCell ref="A12:M12"/>
    <mergeCell ref="B13:M13"/>
    <mergeCell ref="B15:E15"/>
    <mergeCell ref="H15:I15"/>
    <mergeCell ref="B16:I16"/>
    <mergeCell ref="B22:E22"/>
    <mergeCell ref="H22:I22"/>
    <mergeCell ref="A23:M23"/>
    <mergeCell ref="B24:I24"/>
    <mergeCell ref="B27:E27"/>
    <mergeCell ref="F27:G27"/>
    <mergeCell ref="H27:I27"/>
    <mergeCell ref="B28:I28"/>
    <mergeCell ref="B31:E31"/>
    <mergeCell ref="F31:G31"/>
    <mergeCell ref="H31:I31"/>
    <mergeCell ref="B32:I32"/>
    <mergeCell ref="B37:E37"/>
    <mergeCell ref="F37:G37"/>
    <mergeCell ref="H37:I37"/>
    <mergeCell ref="B40:E40"/>
    <mergeCell ref="H40:I40"/>
    <mergeCell ref="B41:L41"/>
    <mergeCell ref="B45:G45"/>
    <mergeCell ref="H45:I45"/>
    <mergeCell ref="B46:I46"/>
    <mergeCell ref="B49:E49"/>
    <mergeCell ref="F49:G49"/>
    <mergeCell ref="H49:I49"/>
    <mergeCell ref="A50:M50"/>
    <mergeCell ref="B51:L51"/>
    <mergeCell ref="B53:E53"/>
    <mergeCell ref="F53:G53"/>
    <mergeCell ref="H53:I53"/>
    <mergeCell ref="A54:M54"/>
    <mergeCell ref="B55:L55"/>
    <mergeCell ref="B79:E79"/>
    <mergeCell ref="F79:G79"/>
    <mergeCell ref="H79:I79"/>
    <mergeCell ref="B56:B58"/>
    <mergeCell ref="B59:B61"/>
    <mergeCell ref="B62:B78"/>
    <mergeCell ref="E5:E6"/>
    <mergeCell ref="M5:M6"/>
  </mergeCells>
  <pageMargins left="0.51180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27"/>
  <sheetViews>
    <sheetView view="pageBreakPreview" zoomScale="55" zoomScaleNormal="100" workbookViewId="0">
      <selection activeCell="B23" sqref="B23:E23"/>
    </sheetView>
  </sheetViews>
  <sheetFormatPr defaultColWidth="9" defaultRowHeight="17.25"/>
  <cols>
    <col min="1" max="1" width="6.25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6" width="4.75" style="3" customWidth="1"/>
    <col min="7" max="7" width="5.625" style="3" customWidth="1"/>
    <col min="8" max="8" width="5.125" style="3" customWidth="1"/>
    <col min="9" max="9" width="5.625" style="3" customWidth="1"/>
    <col min="10" max="12" width="8.25" style="3" customWidth="1"/>
    <col min="13" max="13" width="14.8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18" customHeight="1" spans="1:16">
      <c r="A8" s="128"/>
      <c r="B8" s="12" t="s">
        <v>1132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48"/>
      <c r="N8" s="36"/>
      <c r="O8" s="36"/>
      <c r="P8" s="36"/>
    </row>
    <row r="9" ht="24" spans="1:16">
      <c r="A9" s="128">
        <v>1</v>
      </c>
      <c r="B9" s="91">
        <v>22231</v>
      </c>
      <c r="C9" s="15"/>
      <c r="D9" s="45" t="s">
        <v>1133</v>
      </c>
      <c r="E9" s="45" t="s">
        <v>1134</v>
      </c>
      <c r="F9" s="20">
        <v>1</v>
      </c>
      <c r="G9" s="21" t="s">
        <v>22</v>
      </c>
      <c r="H9" s="20">
        <v>1</v>
      </c>
      <c r="I9" s="21" t="s">
        <v>22</v>
      </c>
      <c r="J9" s="21"/>
      <c r="K9" s="21"/>
      <c r="L9" s="21"/>
      <c r="M9" s="37"/>
      <c r="N9" s="36"/>
      <c r="O9" s="36"/>
      <c r="P9" s="36"/>
    </row>
    <row r="10" ht="21.75" spans="1:16">
      <c r="A10" s="27" t="s">
        <v>1135</v>
      </c>
      <c r="B10" s="28"/>
      <c r="C10" s="28"/>
      <c r="D10" s="28"/>
      <c r="E10" s="28"/>
      <c r="F10" s="28"/>
      <c r="G10" s="28"/>
      <c r="H10" s="15">
        <v>1</v>
      </c>
      <c r="I10" s="15"/>
      <c r="J10" s="15"/>
      <c r="K10" s="15"/>
      <c r="L10" s="15"/>
      <c r="M10" s="37"/>
      <c r="N10" s="36"/>
      <c r="O10" s="36"/>
      <c r="P10" s="36"/>
    </row>
    <row r="11" ht="21.75" spans="1:13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21.75" spans="1:13">
      <c r="A12" s="58">
        <v>2</v>
      </c>
      <c r="B12" s="12" t="s">
        <v>1132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49"/>
    </row>
    <row r="13" ht="21.75" spans="1:13">
      <c r="A13" s="59"/>
      <c r="B13" s="91">
        <v>22978</v>
      </c>
      <c r="C13" s="44" t="s">
        <v>98</v>
      </c>
      <c r="D13" s="49" t="s">
        <v>1136</v>
      </c>
      <c r="E13" s="49" t="s">
        <v>1137</v>
      </c>
      <c r="F13" s="94">
        <v>1</v>
      </c>
      <c r="G13" s="149" t="s">
        <v>22</v>
      </c>
      <c r="H13" s="94">
        <v>1</v>
      </c>
      <c r="I13" s="149" t="s">
        <v>22</v>
      </c>
      <c r="J13" s="149"/>
      <c r="K13" s="149"/>
      <c r="L13" s="149"/>
      <c r="M13" s="49"/>
    </row>
    <row r="14" ht="21.75" spans="1:13">
      <c r="A14" s="49"/>
      <c r="B14" s="50" t="s">
        <v>32</v>
      </c>
      <c r="C14" s="51"/>
      <c r="D14" s="51"/>
      <c r="E14" s="51"/>
      <c r="F14" s="51"/>
      <c r="G14" s="52"/>
      <c r="H14" s="65">
        <v>1</v>
      </c>
      <c r="I14" s="65"/>
      <c r="J14" s="65"/>
      <c r="K14" s="65"/>
      <c r="L14" s="65"/>
      <c r="M14" s="49"/>
    </row>
    <row r="15" ht="21.75" spans="1:13">
      <c r="A15" s="58">
        <v>3</v>
      </c>
      <c r="B15" s="23" t="s">
        <v>1132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49"/>
    </row>
    <row r="16" ht="21.75" spans="1:13">
      <c r="A16" s="150"/>
      <c r="B16" s="60">
        <v>22989</v>
      </c>
      <c r="C16" s="61" t="s">
        <v>98</v>
      </c>
      <c r="D16" s="151" t="s">
        <v>1138</v>
      </c>
      <c r="E16" s="152" t="s">
        <v>1139</v>
      </c>
      <c r="F16" s="63">
        <v>16</v>
      </c>
      <c r="G16" s="64" t="s">
        <v>101</v>
      </c>
      <c r="H16" s="63">
        <v>16</v>
      </c>
      <c r="I16" s="64" t="s">
        <v>101</v>
      </c>
      <c r="J16" s="64"/>
      <c r="K16" s="64"/>
      <c r="L16" s="64"/>
      <c r="M16" s="49"/>
    </row>
    <row r="17" ht="21.75" spans="1:13">
      <c r="A17" s="59"/>
      <c r="B17" s="60"/>
      <c r="C17" s="61"/>
      <c r="D17" s="153" t="s">
        <v>1140</v>
      </c>
      <c r="E17" s="152" t="s">
        <v>1141</v>
      </c>
      <c r="F17" s="63">
        <v>4</v>
      </c>
      <c r="G17" s="64" t="s">
        <v>101</v>
      </c>
      <c r="H17" s="63">
        <v>4</v>
      </c>
      <c r="I17" s="64" t="s">
        <v>101</v>
      </c>
      <c r="J17" s="64"/>
      <c r="K17" s="64"/>
      <c r="L17" s="64"/>
      <c r="M17" s="49"/>
    </row>
    <row r="18" ht="21.75" spans="1:13">
      <c r="A18" s="49"/>
      <c r="B18" s="50" t="s">
        <v>32</v>
      </c>
      <c r="C18" s="51"/>
      <c r="D18" s="51"/>
      <c r="E18" s="51"/>
      <c r="F18" s="51"/>
      <c r="G18" s="52"/>
      <c r="H18" s="65">
        <v>20</v>
      </c>
      <c r="I18" s="65"/>
      <c r="J18" s="65"/>
      <c r="K18" s="65"/>
      <c r="L18" s="65"/>
      <c r="M18" s="49"/>
    </row>
    <row r="19" ht="21.75" spans="1:13">
      <c r="A19" s="11" t="s">
        <v>1120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ht="21.75" spans="1:13">
      <c r="A20" s="68">
        <v>4</v>
      </c>
      <c r="B20" s="12" t="s">
        <v>1132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49"/>
    </row>
    <row r="21" ht="21.75" spans="1:13">
      <c r="A21" s="68"/>
      <c r="B21" s="154">
        <v>23349</v>
      </c>
      <c r="C21" s="49" t="s">
        <v>98</v>
      </c>
      <c r="D21" s="49" t="s">
        <v>1142</v>
      </c>
      <c r="E21" s="49" t="s">
        <v>1143</v>
      </c>
      <c r="F21" s="68">
        <v>1</v>
      </c>
      <c r="G21" s="68" t="s">
        <v>22</v>
      </c>
      <c r="H21" s="68">
        <v>1</v>
      </c>
      <c r="I21" s="68" t="s">
        <v>22</v>
      </c>
      <c r="J21" s="68"/>
      <c r="K21" s="68"/>
      <c r="L21" s="68"/>
      <c r="M21" s="49" t="s">
        <v>1144</v>
      </c>
    </row>
    <row r="22" ht="21.75" spans="1:13">
      <c r="A22" s="68"/>
      <c r="B22" s="49"/>
      <c r="C22" s="49"/>
      <c r="D22" s="49" t="s">
        <v>1145</v>
      </c>
      <c r="E22" s="49" t="s">
        <v>1143</v>
      </c>
      <c r="F22" s="68">
        <v>1</v>
      </c>
      <c r="G22" s="68" t="s">
        <v>22</v>
      </c>
      <c r="H22" s="68">
        <v>1</v>
      </c>
      <c r="I22" s="68" t="s">
        <v>22</v>
      </c>
      <c r="J22" s="68"/>
      <c r="K22" s="68"/>
      <c r="L22" s="68"/>
      <c r="M22" s="49" t="s">
        <v>1146</v>
      </c>
    </row>
    <row r="23" ht="21.75" spans="1:13">
      <c r="A23" s="68"/>
      <c r="B23" s="53" t="s">
        <v>987</v>
      </c>
      <c r="C23" s="53"/>
      <c r="D23" s="53"/>
      <c r="E23" s="53"/>
      <c r="F23" s="115"/>
      <c r="G23" s="116"/>
      <c r="H23" s="115" t="s">
        <v>1147</v>
      </c>
      <c r="I23" s="116"/>
      <c r="J23" s="116"/>
      <c r="K23" s="116"/>
      <c r="L23" s="116"/>
      <c r="M23" s="49"/>
    </row>
    <row r="24" ht="21.75" spans="1:13">
      <c r="A24" s="68">
        <v>5</v>
      </c>
      <c r="B24" s="12" t="s">
        <v>1132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49"/>
    </row>
    <row r="25" ht="21.75" spans="1:13">
      <c r="A25" s="68" t="s">
        <v>955</v>
      </c>
      <c r="B25" s="154">
        <v>23497</v>
      </c>
      <c r="C25" s="68" t="s">
        <v>1148</v>
      </c>
      <c r="D25" s="49" t="s">
        <v>1149</v>
      </c>
      <c r="E25" s="44" t="s">
        <v>1150</v>
      </c>
      <c r="F25" s="68">
        <v>1</v>
      </c>
      <c r="G25" s="68" t="s">
        <v>22</v>
      </c>
      <c r="H25" s="68">
        <v>1</v>
      </c>
      <c r="I25" s="68" t="s">
        <v>22</v>
      </c>
      <c r="J25" s="68"/>
      <c r="K25" s="68"/>
      <c r="L25" s="68"/>
      <c r="M25" s="49" t="s">
        <v>1151</v>
      </c>
    </row>
    <row r="26" ht="21.75" spans="1:13">
      <c r="A26" s="68"/>
      <c r="B26" s="49"/>
      <c r="C26" s="49"/>
      <c r="D26" s="49" t="s">
        <v>1152</v>
      </c>
      <c r="E26" s="44" t="s">
        <v>1150</v>
      </c>
      <c r="F26" s="68">
        <v>1</v>
      </c>
      <c r="G26" s="68" t="s">
        <v>22</v>
      </c>
      <c r="H26" s="68">
        <v>1</v>
      </c>
      <c r="I26" s="68" t="s">
        <v>22</v>
      </c>
      <c r="J26" s="68"/>
      <c r="K26" s="68"/>
      <c r="L26" s="68"/>
      <c r="M26" s="49" t="s">
        <v>1153</v>
      </c>
    </row>
    <row r="27" ht="21.75" spans="1:13">
      <c r="A27" s="68"/>
      <c r="B27" s="53" t="s">
        <v>987</v>
      </c>
      <c r="C27" s="53"/>
      <c r="D27" s="53"/>
      <c r="E27" s="53"/>
      <c r="F27" s="115"/>
      <c r="G27" s="116"/>
      <c r="H27" s="115" t="s">
        <v>1154</v>
      </c>
      <c r="I27" s="116"/>
      <c r="J27" s="116"/>
      <c r="K27" s="116"/>
      <c r="L27" s="116"/>
      <c r="M27" s="49"/>
    </row>
  </sheetData>
  <mergeCells count="31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M8"/>
    <mergeCell ref="A10:E10"/>
    <mergeCell ref="H10:I10"/>
    <mergeCell ref="A11:M11"/>
    <mergeCell ref="B12:I12"/>
    <mergeCell ref="B14:G14"/>
    <mergeCell ref="H14:I14"/>
    <mergeCell ref="B15:I15"/>
    <mergeCell ref="B18:G18"/>
    <mergeCell ref="H18:I18"/>
    <mergeCell ref="A19:M19"/>
    <mergeCell ref="B20:I20"/>
    <mergeCell ref="B23:E23"/>
    <mergeCell ref="F23:G23"/>
    <mergeCell ref="H23:I23"/>
    <mergeCell ref="B24:I24"/>
    <mergeCell ref="B27:E27"/>
    <mergeCell ref="F27:G27"/>
    <mergeCell ref="H27:I27"/>
    <mergeCell ref="E5:E6"/>
    <mergeCell ref="M5:M6"/>
  </mergeCells>
  <pageMargins left="0.51180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2"/>
  <sheetViews>
    <sheetView tabSelected="1" view="pageBreakPreview" zoomScale="70" zoomScaleNormal="100" workbookViewId="0">
      <selection activeCell="D33" sqref="D33"/>
    </sheetView>
  </sheetViews>
  <sheetFormatPr defaultColWidth="9" defaultRowHeight="17.25"/>
  <cols>
    <col min="1" max="1" width="5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9" width="5.875" style="3" customWidth="1"/>
    <col min="10" max="12" width="8.25" style="3" customWidth="1"/>
    <col min="13" max="13" width="22.3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96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4" spans="1:16">
      <c r="A8" s="128"/>
      <c r="B8" s="145" t="s">
        <v>1155</v>
      </c>
      <c r="C8" s="146"/>
      <c r="D8" s="146"/>
      <c r="E8" s="146"/>
      <c r="F8" s="146"/>
      <c r="G8" s="146"/>
      <c r="H8" s="146"/>
      <c r="I8" s="146"/>
      <c r="J8" s="148"/>
      <c r="K8" s="148"/>
      <c r="L8" s="148"/>
      <c r="M8" s="138"/>
      <c r="N8" s="36"/>
      <c r="O8" s="36"/>
      <c r="P8" s="36"/>
    </row>
    <row r="9" ht="21.75" spans="1:16">
      <c r="A9" s="38">
        <v>1</v>
      </c>
      <c r="B9" s="22">
        <v>241442</v>
      </c>
      <c r="C9" s="10" t="s">
        <v>98</v>
      </c>
      <c r="D9" s="18" t="s">
        <v>1156</v>
      </c>
      <c r="E9" s="18" t="s">
        <v>1157</v>
      </c>
      <c r="F9" s="20">
        <v>3</v>
      </c>
      <c r="G9" s="21" t="s">
        <v>52</v>
      </c>
      <c r="H9" s="20"/>
      <c r="I9" s="21"/>
      <c r="J9" s="6"/>
      <c r="K9" s="6"/>
      <c r="L9" s="6"/>
      <c r="M9" s="104"/>
      <c r="N9" s="36"/>
      <c r="O9" s="36"/>
      <c r="P9" s="36"/>
    </row>
    <row r="10" ht="21.75" spans="1:16">
      <c r="A10" s="38"/>
      <c r="B10" s="8"/>
      <c r="C10" s="20"/>
      <c r="D10" s="18" t="s">
        <v>1158</v>
      </c>
      <c r="E10" s="18" t="s">
        <v>1159</v>
      </c>
      <c r="F10" s="20">
        <v>1</v>
      </c>
      <c r="G10" s="21" t="s">
        <v>52</v>
      </c>
      <c r="H10" s="20"/>
      <c r="I10" s="21"/>
      <c r="J10" s="21"/>
      <c r="K10" s="21"/>
      <c r="L10" s="21"/>
      <c r="M10" s="45"/>
      <c r="N10" s="36"/>
      <c r="O10" s="36"/>
      <c r="P10" s="36"/>
    </row>
    <row r="11" ht="21.75" spans="1:16">
      <c r="A11" s="27" t="s">
        <v>32</v>
      </c>
      <c r="B11" s="28"/>
      <c r="C11" s="28"/>
      <c r="D11" s="28"/>
      <c r="E11" s="28"/>
      <c r="F11" s="27">
        <v>4</v>
      </c>
      <c r="G11" s="147"/>
      <c r="H11" s="26"/>
      <c r="I11" s="26"/>
      <c r="J11" s="39"/>
      <c r="K11" s="39"/>
      <c r="L11" s="39"/>
      <c r="M11" s="105"/>
      <c r="N11" s="36"/>
      <c r="O11" s="36"/>
      <c r="P11" s="36"/>
    </row>
    <row r="12" ht="18.75" spans="1:13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1:E11"/>
    <mergeCell ref="F11:G11"/>
    <mergeCell ref="H11:I11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8"/>
  <sheetViews>
    <sheetView topLeftCell="B1" workbookViewId="0">
      <selection activeCell="M13" sqref="M13"/>
    </sheetView>
  </sheetViews>
  <sheetFormatPr defaultColWidth="9" defaultRowHeight="17.25"/>
  <cols>
    <col min="1" max="1" width="7.25" style="3" customWidth="1"/>
    <col min="2" max="2" width="13.375" style="3" customWidth="1"/>
    <col min="3" max="3" width="12.75" style="3" customWidth="1"/>
    <col min="4" max="4" width="23.875" style="3" customWidth="1"/>
    <col min="5" max="5" width="32.375" style="3" customWidth="1"/>
    <col min="6" max="6" width="4.25" style="3" customWidth="1"/>
    <col min="7" max="7" width="5.875" style="3" customWidth="1"/>
    <col min="8" max="8" width="4.75" style="3" customWidth="1"/>
    <col min="9" max="9" width="6.25" style="3" customWidth="1"/>
    <col min="10" max="12" width="8.25" style="3" customWidth="1"/>
    <col min="13" max="13" width="16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15.75" customHeight="1" spans="1:16">
      <c r="A8" s="8">
        <v>1</v>
      </c>
      <c r="B8" s="129" t="s">
        <v>1160</v>
      </c>
      <c r="C8" s="129"/>
      <c r="D8" s="129"/>
      <c r="E8" s="129"/>
      <c r="F8" s="129"/>
      <c r="G8" s="129"/>
      <c r="H8" s="129"/>
      <c r="I8" s="129"/>
      <c r="J8" s="137"/>
      <c r="K8" s="137"/>
      <c r="L8" s="137"/>
      <c r="M8" s="138"/>
      <c r="N8" s="36"/>
      <c r="O8" s="36"/>
      <c r="P8" s="36"/>
    </row>
    <row r="9" ht="24" spans="1:16">
      <c r="A9" s="130"/>
      <c r="B9" s="131" t="s">
        <v>1161</v>
      </c>
      <c r="C9" s="132" t="s">
        <v>98</v>
      </c>
      <c r="D9" s="8" t="s">
        <v>1162</v>
      </c>
      <c r="E9" s="133" t="s">
        <v>135</v>
      </c>
      <c r="F9" s="134">
        <v>2</v>
      </c>
      <c r="G9" s="135" t="s">
        <v>22</v>
      </c>
      <c r="H9" s="134"/>
      <c r="I9" s="135"/>
      <c r="J9" s="139"/>
      <c r="K9" s="139"/>
      <c r="L9" s="139"/>
      <c r="M9" s="143"/>
      <c r="N9" s="36"/>
      <c r="O9" s="36"/>
      <c r="P9" s="36"/>
    </row>
    <row r="10" ht="24" spans="1:16">
      <c r="A10" s="27" t="s">
        <v>32</v>
      </c>
      <c r="B10" s="28"/>
      <c r="C10" s="28"/>
      <c r="D10" s="28"/>
      <c r="E10" s="28"/>
      <c r="F10" s="142">
        <v>2</v>
      </c>
      <c r="G10" s="142"/>
      <c r="H10" s="142"/>
      <c r="I10" s="142"/>
      <c r="J10" s="142"/>
      <c r="K10" s="142"/>
      <c r="L10" s="142"/>
      <c r="M10" s="144"/>
      <c r="N10" s="36"/>
      <c r="O10" s="36"/>
      <c r="P10" s="36"/>
    </row>
    <row r="11" ht="21.75" spans="1:13">
      <c r="A11" s="11" t="s">
        <v>810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21.75" spans="1:13">
      <c r="A12" s="8">
        <v>2</v>
      </c>
      <c r="B12" s="12" t="s">
        <v>1160</v>
      </c>
      <c r="C12" s="13"/>
      <c r="D12" s="13"/>
      <c r="E12" s="13"/>
      <c r="F12" s="14"/>
      <c r="G12" s="14"/>
      <c r="H12" s="14"/>
      <c r="I12" s="14"/>
      <c r="J12" s="103"/>
      <c r="K12" s="103"/>
      <c r="L12" s="103"/>
      <c r="M12" s="106"/>
    </row>
    <row r="13" ht="21.75" spans="1:13">
      <c r="A13" s="15"/>
      <c r="B13" s="22">
        <v>22851</v>
      </c>
      <c r="C13" s="17" t="s">
        <v>98</v>
      </c>
      <c r="D13" s="18" t="s">
        <v>1163</v>
      </c>
      <c r="E13" s="19" t="s">
        <v>1164</v>
      </c>
      <c r="F13" s="20">
        <v>1</v>
      </c>
      <c r="G13" s="21" t="s">
        <v>22</v>
      </c>
      <c r="H13" s="20"/>
      <c r="I13" s="21"/>
      <c r="J13" s="21"/>
      <c r="K13" s="21"/>
      <c r="L13" s="21"/>
      <c r="M13" s="49"/>
    </row>
    <row r="14" ht="21.75" spans="1:13">
      <c r="A14" s="23" t="s">
        <v>32</v>
      </c>
      <c r="B14" s="24"/>
      <c r="C14" s="24"/>
      <c r="D14" s="24"/>
      <c r="E14" s="24"/>
      <c r="F14" s="25">
        <v>1</v>
      </c>
      <c r="G14" s="25"/>
      <c r="H14" s="26"/>
      <c r="I14" s="26"/>
      <c r="J14" s="39"/>
      <c r="K14" s="39"/>
      <c r="L14" s="39"/>
      <c r="M14" s="107"/>
    </row>
    <row r="15" ht="21.75" spans="1:13">
      <c r="A15" s="11" t="s">
        <v>228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21.75" spans="1:13">
      <c r="A16" s="8">
        <v>2</v>
      </c>
      <c r="B16" s="12" t="s">
        <v>1160</v>
      </c>
      <c r="C16" s="13"/>
      <c r="D16" s="13"/>
      <c r="E16" s="13"/>
      <c r="F16" s="14"/>
      <c r="G16" s="14"/>
      <c r="H16" s="14"/>
      <c r="I16" s="14"/>
      <c r="J16" s="103"/>
      <c r="K16" s="103"/>
      <c r="L16" s="103"/>
      <c r="M16" s="106"/>
    </row>
    <row r="17" ht="21.75" spans="1:13">
      <c r="A17" s="15"/>
      <c r="B17" s="22">
        <v>24312</v>
      </c>
      <c r="C17" s="17" t="s">
        <v>98</v>
      </c>
      <c r="D17" s="18" t="s">
        <v>1165</v>
      </c>
      <c r="E17" s="19" t="s">
        <v>1166</v>
      </c>
      <c r="F17" s="20">
        <v>1</v>
      </c>
      <c r="G17" s="21" t="s">
        <v>22</v>
      </c>
      <c r="H17" s="20"/>
      <c r="I17" s="21"/>
      <c r="J17" s="21"/>
      <c r="K17" s="21"/>
      <c r="L17" s="21"/>
      <c r="M17" s="49"/>
    </row>
    <row r="18" ht="21.75" spans="1:13">
      <c r="A18" s="23" t="s">
        <v>32</v>
      </c>
      <c r="B18" s="24"/>
      <c r="C18" s="24"/>
      <c r="D18" s="24"/>
      <c r="E18" s="24"/>
      <c r="F18" s="25">
        <v>1</v>
      </c>
      <c r="G18" s="25"/>
      <c r="H18" s="26"/>
      <c r="I18" s="26"/>
      <c r="J18" s="39"/>
      <c r="K18" s="39"/>
      <c r="L18" s="39"/>
      <c r="M18" s="107"/>
    </row>
  </sheetData>
  <mergeCells count="2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F10:G10"/>
    <mergeCell ref="H10:I10"/>
    <mergeCell ref="A11:M11"/>
    <mergeCell ref="B12:I12"/>
    <mergeCell ref="A14:E14"/>
    <mergeCell ref="F14:G14"/>
    <mergeCell ref="H14:I14"/>
    <mergeCell ref="A15:M15"/>
    <mergeCell ref="B16:I16"/>
    <mergeCell ref="A18:E18"/>
    <mergeCell ref="F18:G18"/>
    <mergeCell ref="H18:I18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1"/>
  <sheetViews>
    <sheetView workbookViewId="0">
      <selection activeCell="E13" sqref="E13"/>
    </sheetView>
  </sheetViews>
  <sheetFormatPr defaultColWidth="9" defaultRowHeight="17.25"/>
  <cols>
    <col min="1" max="1" width="5" style="3" customWidth="1"/>
    <col min="2" max="2" width="13.375" style="3" customWidth="1"/>
    <col min="3" max="3" width="12.75" style="3" customWidth="1"/>
    <col min="4" max="4" width="20" style="3" customWidth="1"/>
    <col min="5" max="5" width="29.875" style="3" customWidth="1"/>
    <col min="6" max="6" width="5.25" style="3" customWidth="1"/>
    <col min="7" max="7" width="7.375" style="3" customWidth="1"/>
    <col min="8" max="8" width="4.875" style="3" customWidth="1"/>
    <col min="9" max="12" width="8.25" style="3" customWidth="1"/>
    <col min="13" max="13" width="15.3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4" spans="1:16">
      <c r="A8" s="128">
        <v>1</v>
      </c>
      <c r="B8" s="129" t="s">
        <v>1167</v>
      </c>
      <c r="C8" s="129"/>
      <c r="D8" s="129"/>
      <c r="E8" s="129"/>
      <c r="F8" s="129"/>
      <c r="G8" s="129"/>
      <c r="H8" s="129"/>
      <c r="I8" s="129"/>
      <c r="J8" s="137"/>
      <c r="K8" s="137"/>
      <c r="L8" s="137"/>
      <c r="M8" s="138"/>
      <c r="N8" s="36"/>
      <c r="O8" s="36"/>
      <c r="P8" s="36"/>
    </row>
    <row r="9" ht="24" spans="1:16">
      <c r="A9" s="130"/>
      <c r="B9" s="131" t="s">
        <v>1168</v>
      </c>
      <c r="C9" s="132" t="s">
        <v>98</v>
      </c>
      <c r="D9" s="18" t="s">
        <v>1169</v>
      </c>
      <c r="E9" s="133" t="s">
        <v>135</v>
      </c>
      <c r="F9" s="134">
        <v>1</v>
      </c>
      <c r="G9" s="135" t="s">
        <v>22</v>
      </c>
      <c r="H9" s="134"/>
      <c r="I9" s="135"/>
      <c r="J9" s="139"/>
      <c r="K9" s="139"/>
      <c r="L9" s="139"/>
      <c r="M9" s="104" t="s">
        <v>1170</v>
      </c>
      <c r="N9" s="36"/>
      <c r="O9" s="36"/>
      <c r="P9" s="36"/>
    </row>
    <row r="10" ht="24" spans="1:16">
      <c r="A10" s="27" t="s">
        <v>32</v>
      </c>
      <c r="B10" s="28"/>
      <c r="C10" s="28"/>
      <c r="D10" s="28"/>
      <c r="E10" s="28"/>
      <c r="F10" s="136">
        <v>1</v>
      </c>
      <c r="G10" s="136"/>
      <c r="H10" s="136"/>
      <c r="I10" s="136"/>
      <c r="J10" s="140"/>
      <c r="K10" s="140"/>
      <c r="L10" s="140"/>
      <c r="M10" s="141"/>
      <c r="N10" s="36"/>
      <c r="O10" s="36"/>
      <c r="P10" s="36"/>
    </row>
    <row r="11" ht="18.75" spans="1:13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F10:G10"/>
    <mergeCell ref="H10:I10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2"/>
  <sheetViews>
    <sheetView workbookViewId="0">
      <selection activeCell="E17" sqref="E17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9" width="4.625" style="3" customWidth="1"/>
    <col min="10" max="12" width="8.25" style="3" customWidth="1"/>
    <col min="13" max="13" width="1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8">
        <v>1</v>
      </c>
      <c r="B8" s="12" t="s">
        <v>1171</v>
      </c>
      <c r="C8" s="13"/>
      <c r="D8" s="13"/>
      <c r="E8" s="13"/>
      <c r="F8" s="13"/>
      <c r="G8" s="13"/>
      <c r="H8" s="13"/>
      <c r="I8" s="13"/>
      <c r="J8" s="103"/>
      <c r="K8" s="103"/>
      <c r="L8" s="103"/>
      <c r="M8" s="106"/>
      <c r="N8" s="36"/>
      <c r="O8" s="36"/>
      <c r="P8" s="36"/>
    </row>
    <row r="9" ht="21.75" spans="1:16">
      <c r="A9" s="38"/>
      <c r="B9" s="122" t="s">
        <v>1172</v>
      </c>
      <c r="C9" s="10" t="s">
        <v>1081</v>
      </c>
      <c r="D9" s="18" t="s">
        <v>1173</v>
      </c>
      <c r="E9" s="123" t="s">
        <v>1174</v>
      </c>
      <c r="F9" s="113">
        <v>1</v>
      </c>
      <c r="G9" s="114" t="s">
        <v>101</v>
      </c>
      <c r="H9" s="113"/>
      <c r="I9" s="114"/>
      <c r="J9" s="114"/>
      <c r="K9" s="114"/>
      <c r="L9" s="114"/>
      <c r="M9" s="49"/>
      <c r="N9" s="36"/>
      <c r="O9" s="36"/>
      <c r="P9" s="36"/>
    </row>
    <row r="10" ht="21.75" spans="1:16">
      <c r="A10" s="38"/>
      <c r="B10" s="124"/>
      <c r="C10" s="20"/>
      <c r="D10" s="18" t="s">
        <v>1175</v>
      </c>
      <c r="E10" s="123" t="s">
        <v>1174</v>
      </c>
      <c r="F10" s="113">
        <v>1</v>
      </c>
      <c r="G10" s="114" t="s">
        <v>101</v>
      </c>
      <c r="H10" s="113"/>
      <c r="I10" s="114"/>
      <c r="J10" s="126"/>
      <c r="K10" s="126"/>
      <c r="L10" s="126"/>
      <c r="M10" s="127"/>
      <c r="N10" s="36"/>
      <c r="O10" s="36"/>
      <c r="P10" s="36"/>
    </row>
    <row r="11" ht="21.75" spans="1:16">
      <c r="A11" s="125"/>
      <c r="B11" s="27" t="s">
        <v>32</v>
      </c>
      <c r="C11" s="28"/>
      <c r="D11" s="28"/>
      <c r="E11" s="28"/>
      <c r="F11" s="29">
        <v>2</v>
      </c>
      <c r="G11" s="39"/>
      <c r="H11" s="29"/>
      <c r="I11" s="39"/>
      <c r="J11" s="39"/>
      <c r="K11" s="39"/>
      <c r="L11" s="39"/>
      <c r="M11" s="107"/>
      <c r="N11" s="36"/>
      <c r="O11" s="36"/>
      <c r="P11" s="36"/>
    </row>
    <row r="12" ht="18.75" spans="1:13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11:E11"/>
    <mergeCell ref="F11:G11"/>
    <mergeCell ref="H11:I11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4"/>
  <sheetViews>
    <sheetView workbookViewId="0">
      <selection activeCell="E9" sqref="E9"/>
    </sheetView>
  </sheetViews>
  <sheetFormatPr defaultColWidth="9" defaultRowHeight="17.25"/>
  <cols>
    <col min="1" max="1" width="6" style="3" customWidth="1"/>
    <col min="2" max="2" width="11" style="3" customWidth="1"/>
    <col min="3" max="3" width="11.5" style="3" customWidth="1"/>
    <col min="4" max="4" width="20.25" style="3" customWidth="1"/>
    <col min="5" max="5" width="34.875" style="3" customWidth="1"/>
    <col min="6" max="6" width="5" style="3" customWidth="1"/>
    <col min="7" max="9" width="5.75" style="3" customWidth="1"/>
    <col min="10" max="12" width="7.25" style="3" customWidth="1"/>
    <col min="13" max="13" width="16.2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8">
        <v>1</v>
      </c>
      <c r="B8" s="12" t="s">
        <v>1176</v>
      </c>
      <c r="C8" s="13"/>
      <c r="D8" s="13"/>
      <c r="E8" s="13"/>
      <c r="F8" s="13"/>
      <c r="G8" s="13"/>
      <c r="H8" s="13"/>
      <c r="I8" s="13"/>
      <c r="J8" s="103"/>
      <c r="K8" s="103"/>
      <c r="L8" s="103"/>
      <c r="M8" s="106"/>
      <c r="N8" s="36"/>
      <c r="O8" s="36"/>
      <c r="P8" s="36"/>
    </row>
    <row r="9" ht="87" spans="1:16">
      <c r="A9" s="38"/>
      <c r="B9" s="108" t="s">
        <v>812</v>
      </c>
      <c r="C9" s="17" t="s">
        <v>98</v>
      </c>
      <c r="D9" s="109" t="s">
        <v>1177</v>
      </c>
      <c r="E9" s="110" t="s">
        <v>1178</v>
      </c>
      <c r="F9" s="20">
        <v>1</v>
      </c>
      <c r="G9" s="21" t="s">
        <v>30</v>
      </c>
      <c r="H9" s="20"/>
      <c r="I9" s="21"/>
      <c r="J9" s="21"/>
      <c r="K9" s="21"/>
      <c r="L9" s="21"/>
      <c r="M9" s="118"/>
      <c r="N9" s="36"/>
      <c r="O9" s="36"/>
      <c r="P9" s="36"/>
    </row>
    <row r="10" ht="21.75" spans="1:16">
      <c r="A10" s="111"/>
      <c r="B10" s="25" t="s">
        <v>32</v>
      </c>
      <c r="C10" s="25"/>
      <c r="D10" s="25"/>
      <c r="E10" s="25"/>
      <c r="F10" s="25">
        <v>1</v>
      </c>
      <c r="G10" s="25"/>
      <c r="H10" s="25"/>
      <c r="I10" s="25"/>
      <c r="J10" s="119"/>
      <c r="K10" s="119"/>
      <c r="L10" s="119"/>
      <c r="M10" s="107"/>
      <c r="N10" s="36"/>
      <c r="O10" s="36"/>
      <c r="P10" s="36"/>
    </row>
    <row r="11" ht="21.75" spans="1:13">
      <c r="A11" s="68">
        <v>2</v>
      </c>
      <c r="B11" s="12" t="s">
        <v>1179</v>
      </c>
      <c r="C11" s="13"/>
      <c r="D11" s="13"/>
      <c r="E11" s="13"/>
      <c r="F11" s="13"/>
      <c r="G11" s="13"/>
      <c r="H11" s="14"/>
      <c r="I11" s="120"/>
      <c r="J11" s="31"/>
      <c r="K11" s="31"/>
      <c r="L11" s="31"/>
      <c r="M11" s="30"/>
    </row>
    <row r="12" ht="43.5" spans="1:13">
      <c r="A12" s="68"/>
      <c r="B12" s="91">
        <v>23748</v>
      </c>
      <c r="C12" s="112" t="s">
        <v>98</v>
      </c>
      <c r="D12" s="90" t="s">
        <v>1180</v>
      </c>
      <c r="E12" s="102" t="s">
        <v>1181</v>
      </c>
      <c r="F12" s="113">
        <v>1</v>
      </c>
      <c r="G12" s="114" t="s">
        <v>22</v>
      </c>
      <c r="H12" s="113"/>
      <c r="I12" s="114"/>
      <c r="J12" s="92"/>
      <c r="K12" s="92"/>
      <c r="L12" s="92"/>
      <c r="M12" s="92"/>
    </row>
    <row r="13" ht="43.5" spans="1:13">
      <c r="A13" s="68"/>
      <c r="B13" s="15"/>
      <c r="C13" s="15"/>
      <c r="D13" s="90" t="s">
        <v>1182</v>
      </c>
      <c r="E13" s="102" t="s">
        <v>1181</v>
      </c>
      <c r="F13" s="113">
        <v>1</v>
      </c>
      <c r="G13" s="114" t="s">
        <v>22</v>
      </c>
      <c r="H13" s="113"/>
      <c r="I13" s="114"/>
      <c r="J13" s="92"/>
      <c r="K13" s="92"/>
      <c r="L13" s="92"/>
      <c r="M13" s="92"/>
    </row>
    <row r="14" ht="21.75" spans="1:13">
      <c r="A14" s="68"/>
      <c r="B14" s="53" t="s">
        <v>987</v>
      </c>
      <c r="C14" s="53"/>
      <c r="D14" s="53"/>
      <c r="E14" s="53"/>
      <c r="F14" s="115" t="s">
        <v>1147</v>
      </c>
      <c r="G14" s="116"/>
      <c r="H14" s="117"/>
      <c r="I14" s="121"/>
      <c r="J14" s="92"/>
      <c r="K14" s="92"/>
      <c r="L14" s="92"/>
      <c r="M14" s="92"/>
    </row>
  </sheetData>
  <mergeCells count="20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10:E10"/>
    <mergeCell ref="F10:G10"/>
    <mergeCell ref="H10:I10"/>
    <mergeCell ref="B11:I11"/>
    <mergeCell ref="B14:E14"/>
    <mergeCell ref="F14:G14"/>
    <mergeCell ref="H14:I14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Q55"/>
  <sheetViews>
    <sheetView zoomScale="90" zoomScaleNormal="90" workbookViewId="0">
      <selection activeCell="D16" sqref="D16"/>
    </sheetView>
  </sheetViews>
  <sheetFormatPr defaultColWidth="9" defaultRowHeight="22.5" customHeight="1"/>
  <cols>
    <col min="1" max="1" width="4.25" style="426" customWidth="1"/>
    <col min="2" max="2" width="9.375" style="427" customWidth="1"/>
    <col min="3" max="3" width="7.75" style="426" customWidth="1"/>
    <col min="4" max="4" width="27.875" style="427" customWidth="1"/>
    <col min="5" max="5" width="32.5" style="426" customWidth="1"/>
    <col min="6" max="6" width="5.375" style="426" customWidth="1"/>
    <col min="7" max="9" width="6.375" style="426" customWidth="1"/>
    <col min="10" max="12" width="9.375" style="426" customWidth="1"/>
    <col min="13" max="13" width="19.625" style="426" customWidth="1"/>
    <col min="14" max="16384" width="9" style="426"/>
  </cols>
  <sheetData>
    <row r="1" customHeight="1" spans="1:15">
      <c r="A1" s="4" t="str">
        <f>ผ.คอม!A1:J1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38"/>
      <c r="O1" s="438"/>
    </row>
    <row r="2" customHeight="1" spans="1:15">
      <c r="A2" s="4" t="str">
        <f>ผ.คอม!A2:J2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38"/>
      <c r="O2" s="438"/>
    </row>
    <row r="3" customHeight="1" spans="1:15">
      <c r="A3" s="4" t="str">
        <f>ผ.คอม!A3:J3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38"/>
      <c r="O3" s="438"/>
    </row>
    <row r="4" s="424" customFormat="1" customHeight="1" spans="1:20">
      <c r="A4" s="4" t="str">
        <f>ผ.คอม!A4:J4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39"/>
      <c r="O4" s="439"/>
      <c r="P4" s="439"/>
      <c r="Q4" s="439"/>
      <c r="R4" s="439"/>
      <c r="S4" s="439"/>
      <c r="T4" s="439"/>
    </row>
    <row r="5" customHeight="1" spans="1:20">
      <c r="A5" s="428" t="s">
        <v>4</v>
      </c>
      <c r="B5" s="120" t="s">
        <v>5</v>
      </c>
      <c r="C5" s="428" t="s">
        <v>6</v>
      </c>
      <c r="D5" s="428" t="s">
        <v>7</v>
      </c>
      <c r="E5" s="428" t="s">
        <v>34</v>
      </c>
      <c r="F5" s="99" t="s">
        <v>9</v>
      </c>
      <c r="G5" s="120"/>
      <c r="H5" s="99" t="s">
        <v>9</v>
      </c>
      <c r="I5" s="120"/>
      <c r="J5" s="440" t="s">
        <v>155</v>
      </c>
      <c r="K5" s="441"/>
      <c r="L5" s="442"/>
      <c r="M5" s="428" t="s">
        <v>10</v>
      </c>
      <c r="N5" s="272"/>
      <c r="O5" s="272"/>
      <c r="P5" s="272"/>
      <c r="Q5" s="272"/>
      <c r="R5" s="272"/>
      <c r="S5" s="272"/>
      <c r="T5" s="272"/>
    </row>
    <row r="6" customHeight="1" spans="1:20">
      <c r="A6" s="58" t="s">
        <v>11</v>
      </c>
      <c r="B6" s="429" t="s">
        <v>12</v>
      </c>
      <c r="C6" s="430" t="s">
        <v>13</v>
      </c>
      <c r="D6" s="430" t="s">
        <v>14</v>
      </c>
      <c r="E6" s="430"/>
      <c r="F6" s="431" t="s">
        <v>15</v>
      </c>
      <c r="G6" s="432"/>
      <c r="H6" s="431" t="s">
        <v>16</v>
      </c>
      <c r="I6" s="432"/>
      <c r="J6" s="443" t="s">
        <v>156</v>
      </c>
      <c r="K6" s="443" t="s">
        <v>157</v>
      </c>
      <c r="L6" s="443" t="s">
        <v>158</v>
      </c>
      <c r="M6" s="58"/>
      <c r="N6" s="272"/>
      <c r="O6" s="272"/>
      <c r="P6" s="272"/>
      <c r="Q6" s="272"/>
      <c r="R6" s="272"/>
      <c r="S6" s="272"/>
      <c r="T6" s="272"/>
    </row>
    <row r="7" customHeight="1" spans="1:20">
      <c r="A7" s="433" t="s">
        <v>159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272"/>
      <c r="O7" s="272"/>
      <c r="P7" s="272"/>
      <c r="Q7" s="272"/>
      <c r="R7" s="272"/>
      <c r="S7" s="272"/>
      <c r="T7" s="272"/>
    </row>
    <row r="8" customHeight="1" spans="1:277">
      <c r="A8" s="8">
        <v>1</v>
      </c>
      <c r="B8" s="434">
        <v>20625</v>
      </c>
      <c r="C8" s="23" t="s">
        <v>160</v>
      </c>
      <c r="D8" s="24"/>
      <c r="E8" s="24"/>
      <c r="F8" s="24"/>
      <c r="G8" s="24"/>
      <c r="H8" s="24"/>
      <c r="I8" s="24"/>
      <c r="J8" s="24"/>
      <c r="K8" s="24"/>
      <c r="L8" s="24"/>
      <c r="M8" s="38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  <c r="BI8" s="272"/>
      <c r="BJ8" s="272"/>
      <c r="BK8" s="272"/>
      <c r="BL8" s="272"/>
      <c r="BM8" s="272"/>
      <c r="BN8" s="272"/>
      <c r="BO8" s="272"/>
      <c r="BP8" s="272"/>
      <c r="BQ8" s="272"/>
      <c r="BR8" s="272"/>
      <c r="BS8" s="272"/>
      <c r="BT8" s="272"/>
      <c r="BU8" s="272"/>
      <c r="BV8" s="272"/>
      <c r="BW8" s="272"/>
      <c r="BX8" s="272"/>
      <c r="BY8" s="272"/>
      <c r="BZ8" s="272"/>
      <c r="CA8" s="272"/>
      <c r="CB8" s="272"/>
      <c r="CC8" s="272"/>
      <c r="CD8" s="272"/>
      <c r="CE8" s="272"/>
      <c r="CF8" s="272"/>
      <c r="CG8" s="272"/>
      <c r="CH8" s="272"/>
      <c r="CI8" s="272"/>
      <c r="CJ8" s="272"/>
      <c r="CK8" s="272"/>
      <c r="CL8" s="272"/>
      <c r="CM8" s="272"/>
      <c r="CN8" s="272"/>
      <c r="CO8" s="272"/>
      <c r="CP8" s="272"/>
      <c r="CQ8" s="272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2"/>
      <c r="EQ8" s="272"/>
      <c r="ER8" s="272"/>
      <c r="ES8" s="272"/>
      <c r="ET8" s="272"/>
      <c r="EU8" s="272"/>
      <c r="EV8" s="272"/>
      <c r="EW8" s="272"/>
      <c r="EX8" s="272"/>
      <c r="EY8" s="272"/>
      <c r="EZ8" s="272"/>
      <c r="FA8" s="272"/>
      <c r="FB8" s="272"/>
      <c r="FC8" s="272"/>
      <c r="FD8" s="272"/>
      <c r="FE8" s="272"/>
      <c r="FF8" s="272"/>
      <c r="FG8" s="272"/>
      <c r="FH8" s="272"/>
      <c r="FI8" s="272"/>
      <c r="FJ8" s="272"/>
      <c r="FK8" s="272"/>
      <c r="FL8" s="272"/>
      <c r="FM8" s="272"/>
      <c r="FN8" s="272"/>
      <c r="FO8" s="272"/>
      <c r="FP8" s="272"/>
      <c r="FQ8" s="272"/>
      <c r="FR8" s="272"/>
      <c r="FS8" s="272"/>
      <c r="FT8" s="272"/>
      <c r="FU8" s="272"/>
      <c r="FV8" s="272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  <c r="HI8" s="272"/>
      <c r="HJ8" s="272"/>
      <c r="HK8" s="272"/>
      <c r="HL8" s="272"/>
      <c r="HM8" s="272"/>
      <c r="HN8" s="272"/>
      <c r="HO8" s="272"/>
      <c r="HP8" s="272"/>
      <c r="HQ8" s="272"/>
      <c r="HR8" s="272"/>
      <c r="HS8" s="272"/>
      <c r="HT8" s="272"/>
      <c r="HU8" s="272"/>
      <c r="HV8" s="272"/>
      <c r="HW8" s="272"/>
      <c r="HX8" s="272"/>
      <c r="HY8" s="272"/>
      <c r="HZ8" s="272"/>
      <c r="IA8" s="272"/>
      <c r="IB8" s="272"/>
      <c r="IC8" s="272"/>
      <c r="ID8" s="272"/>
      <c r="IE8" s="272"/>
      <c r="IF8" s="272"/>
      <c r="IG8" s="272"/>
      <c r="IH8" s="272"/>
      <c r="II8" s="272"/>
      <c r="IJ8" s="272"/>
      <c r="IK8" s="272"/>
      <c r="IL8" s="272"/>
      <c r="IM8" s="272"/>
      <c r="IN8" s="272"/>
      <c r="IO8" s="272"/>
      <c r="IP8" s="272"/>
      <c r="IQ8" s="272"/>
      <c r="IR8" s="272"/>
      <c r="IS8" s="272"/>
      <c r="IT8" s="272"/>
      <c r="IU8" s="272"/>
      <c r="IV8" s="272"/>
      <c r="IW8" s="272"/>
      <c r="IX8" s="272"/>
      <c r="IY8" s="272"/>
      <c r="IZ8" s="272"/>
      <c r="JA8" s="272"/>
      <c r="JB8" s="272"/>
      <c r="JC8" s="272"/>
      <c r="JD8" s="272"/>
      <c r="JE8" s="272"/>
      <c r="JF8" s="272"/>
      <c r="JG8" s="272"/>
      <c r="JH8" s="272"/>
      <c r="JI8" s="272"/>
      <c r="JJ8" s="272"/>
      <c r="JK8" s="272"/>
      <c r="JL8" s="272"/>
      <c r="JM8" s="272"/>
      <c r="JN8" s="272"/>
      <c r="JO8" s="272"/>
      <c r="JP8" s="272"/>
      <c r="JQ8" s="272"/>
    </row>
    <row r="9" customHeight="1" spans="1:277">
      <c r="A9" s="8"/>
      <c r="B9" s="313"/>
      <c r="C9" s="349"/>
      <c r="D9" s="435" t="s">
        <v>161</v>
      </c>
      <c r="E9" s="19" t="s">
        <v>162</v>
      </c>
      <c r="F9" s="10">
        <v>1</v>
      </c>
      <c r="G9" s="9" t="s">
        <v>163</v>
      </c>
      <c r="H9" s="10">
        <v>1</v>
      </c>
      <c r="I9" s="9" t="s">
        <v>163</v>
      </c>
      <c r="J9" s="9"/>
      <c r="K9" s="9"/>
      <c r="L9" s="9"/>
      <c r="M9" s="45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  <c r="EL9" s="272"/>
      <c r="EM9" s="272"/>
      <c r="EN9" s="272"/>
      <c r="EO9" s="272"/>
      <c r="EP9" s="272"/>
      <c r="EQ9" s="272"/>
      <c r="ER9" s="272"/>
      <c r="ES9" s="272"/>
      <c r="ET9" s="272"/>
      <c r="EU9" s="272"/>
      <c r="EV9" s="272"/>
      <c r="EW9" s="272"/>
      <c r="EX9" s="272"/>
      <c r="EY9" s="272"/>
      <c r="EZ9" s="272"/>
      <c r="FA9" s="272"/>
      <c r="FB9" s="272"/>
      <c r="FC9" s="272"/>
      <c r="FD9" s="272"/>
      <c r="FE9" s="272"/>
      <c r="FF9" s="272"/>
      <c r="FG9" s="272"/>
      <c r="FH9" s="272"/>
      <c r="FI9" s="272"/>
      <c r="FJ9" s="272"/>
      <c r="FK9" s="272"/>
      <c r="FL9" s="272"/>
      <c r="FM9" s="272"/>
      <c r="FN9" s="272"/>
      <c r="FO9" s="272"/>
      <c r="FP9" s="272"/>
      <c r="FQ9" s="272"/>
      <c r="FR9" s="272"/>
      <c r="FS9" s="272"/>
      <c r="FT9" s="272"/>
      <c r="FU9" s="272"/>
      <c r="FV9" s="272"/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  <c r="HI9" s="272"/>
      <c r="HJ9" s="272"/>
      <c r="HK9" s="272"/>
      <c r="HL9" s="272"/>
      <c r="HM9" s="272"/>
      <c r="HN9" s="272"/>
      <c r="HO9" s="272"/>
      <c r="HP9" s="272"/>
      <c r="HQ9" s="272"/>
      <c r="HR9" s="272"/>
      <c r="HS9" s="272"/>
      <c r="HT9" s="272"/>
      <c r="HU9" s="272"/>
      <c r="HV9" s="272"/>
      <c r="HW9" s="272"/>
      <c r="HX9" s="272"/>
      <c r="HY9" s="272"/>
      <c r="HZ9" s="272"/>
      <c r="IA9" s="272"/>
      <c r="IB9" s="272"/>
      <c r="IC9" s="272"/>
      <c r="ID9" s="272"/>
      <c r="IE9" s="272"/>
      <c r="IF9" s="272"/>
      <c r="IG9" s="272"/>
      <c r="IH9" s="272"/>
      <c r="II9" s="272"/>
      <c r="IJ9" s="272"/>
      <c r="IK9" s="272"/>
      <c r="IL9" s="272"/>
      <c r="IM9" s="272"/>
      <c r="IN9" s="272"/>
      <c r="IO9" s="272"/>
      <c r="IP9" s="272"/>
      <c r="IQ9" s="272"/>
      <c r="IR9" s="272"/>
      <c r="IS9" s="272"/>
      <c r="IT9" s="272"/>
      <c r="IU9" s="272"/>
      <c r="IV9" s="272"/>
      <c r="IW9" s="272"/>
      <c r="IX9" s="272"/>
      <c r="IY9" s="272"/>
      <c r="IZ9" s="272"/>
      <c r="JA9" s="272"/>
      <c r="JB9" s="272"/>
      <c r="JC9" s="272"/>
      <c r="JD9" s="272"/>
      <c r="JE9" s="272"/>
      <c r="JF9" s="272"/>
      <c r="JG9" s="272"/>
      <c r="JH9" s="272"/>
      <c r="JI9" s="272"/>
      <c r="JJ9" s="272"/>
      <c r="JK9" s="272"/>
      <c r="JL9" s="272"/>
      <c r="JM9" s="272"/>
      <c r="JN9" s="272"/>
      <c r="JO9" s="272"/>
      <c r="JP9" s="272"/>
      <c r="JQ9" s="272"/>
    </row>
    <row r="10" customHeight="1" spans="1:277">
      <c r="A10" s="38"/>
      <c r="B10" s="313"/>
      <c r="C10" s="156"/>
      <c r="D10" s="102" t="s">
        <v>164</v>
      </c>
      <c r="E10" s="436" t="s">
        <v>165</v>
      </c>
      <c r="F10" s="230">
        <v>1</v>
      </c>
      <c r="G10" s="231" t="s">
        <v>163</v>
      </c>
      <c r="H10" s="230">
        <v>1</v>
      </c>
      <c r="I10" s="231" t="s">
        <v>163</v>
      </c>
      <c r="J10" s="231"/>
      <c r="K10" s="231"/>
      <c r="L10" s="231"/>
      <c r="M10" s="45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  <c r="EL10" s="272"/>
      <c r="EM10" s="272"/>
      <c r="EN10" s="272"/>
      <c r="EO10" s="272"/>
      <c r="EP10" s="272"/>
      <c r="EQ10" s="272"/>
      <c r="ER10" s="272"/>
      <c r="ES10" s="272"/>
      <c r="ET10" s="272"/>
      <c r="EU10" s="272"/>
      <c r="EV10" s="272"/>
      <c r="EW10" s="272"/>
      <c r="EX10" s="272"/>
      <c r="EY10" s="272"/>
      <c r="EZ10" s="272"/>
      <c r="FA10" s="272"/>
      <c r="FB10" s="272"/>
      <c r="FC10" s="272"/>
      <c r="FD10" s="272"/>
      <c r="FE10" s="272"/>
      <c r="FF10" s="272"/>
      <c r="FG10" s="272"/>
      <c r="FH10" s="272"/>
      <c r="FI10" s="272"/>
      <c r="FJ10" s="272"/>
      <c r="FK10" s="272"/>
      <c r="FL10" s="272"/>
      <c r="FM10" s="272"/>
      <c r="FN10" s="272"/>
      <c r="FO10" s="272"/>
      <c r="FP10" s="272"/>
      <c r="FQ10" s="272"/>
      <c r="FR10" s="272"/>
      <c r="FS10" s="272"/>
      <c r="FT10" s="272"/>
      <c r="FU10" s="272"/>
      <c r="FV10" s="272"/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  <c r="HI10" s="272"/>
      <c r="HJ10" s="272"/>
      <c r="HK10" s="272"/>
      <c r="HL10" s="272"/>
      <c r="HM10" s="272"/>
      <c r="HN10" s="272"/>
      <c r="HO10" s="272"/>
      <c r="HP10" s="272"/>
      <c r="HQ10" s="272"/>
      <c r="HR10" s="272"/>
      <c r="HS10" s="272"/>
      <c r="HT10" s="272"/>
      <c r="HU10" s="272"/>
      <c r="HV10" s="272"/>
      <c r="HW10" s="272"/>
      <c r="HX10" s="272"/>
      <c r="HY10" s="272"/>
      <c r="HZ10" s="272"/>
      <c r="IA10" s="272"/>
      <c r="IB10" s="272"/>
      <c r="IC10" s="272"/>
      <c r="ID10" s="272"/>
      <c r="IE10" s="272"/>
      <c r="IF10" s="272"/>
      <c r="IG10" s="272"/>
      <c r="IH10" s="272"/>
      <c r="II10" s="272"/>
      <c r="IJ10" s="272"/>
      <c r="IK10" s="272"/>
      <c r="IL10" s="272"/>
      <c r="IM10" s="272"/>
      <c r="IN10" s="272"/>
      <c r="IO10" s="272"/>
      <c r="IP10" s="272"/>
      <c r="IQ10" s="272"/>
      <c r="IR10" s="272"/>
      <c r="IS10" s="272"/>
      <c r="IT10" s="272"/>
      <c r="IU10" s="272"/>
      <c r="IV10" s="272"/>
      <c r="IW10" s="272"/>
      <c r="IX10" s="272"/>
      <c r="IY10" s="272"/>
      <c r="IZ10" s="272"/>
      <c r="JA10" s="272"/>
      <c r="JB10" s="272"/>
      <c r="JC10" s="272"/>
      <c r="JD10" s="272"/>
      <c r="JE10" s="272"/>
      <c r="JF10" s="272"/>
      <c r="JG10" s="272"/>
      <c r="JH10" s="272"/>
      <c r="JI10" s="272"/>
      <c r="JJ10" s="272"/>
      <c r="JK10" s="272"/>
      <c r="JL10" s="272"/>
      <c r="JM10" s="272"/>
      <c r="JN10" s="272"/>
      <c r="JO10" s="272"/>
      <c r="JP10" s="272"/>
      <c r="JQ10" s="272"/>
    </row>
    <row r="11" s="425" customFormat="1" customHeight="1" spans="1:277">
      <c r="A11" s="38"/>
      <c r="B11" s="38"/>
      <c r="C11" s="156"/>
      <c r="D11" s="45" t="s">
        <v>166</v>
      </c>
      <c r="E11" s="361" t="s">
        <v>167</v>
      </c>
      <c r="F11" s="319">
        <v>1</v>
      </c>
      <c r="G11" s="320" t="s">
        <v>52</v>
      </c>
      <c r="H11" s="319">
        <v>1</v>
      </c>
      <c r="I11" s="320" t="s">
        <v>52</v>
      </c>
      <c r="J11" s="320"/>
      <c r="K11" s="320"/>
      <c r="L11" s="320"/>
      <c r="M11" s="45"/>
      <c r="N11" s="272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  <c r="AM11" s="444"/>
      <c r="AN11" s="444"/>
      <c r="AO11" s="444"/>
      <c r="AP11" s="444"/>
      <c r="AQ11" s="444"/>
      <c r="AR11" s="444"/>
      <c r="AS11" s="444"/>
      <c r="AT11" s="444"/>
      <c r="AU11" s="444"/>
      <c r="AV11" s="444"/>
      <c r="AW11" s="444"/>
      <c r="AX11" s="444"/>
      <c r="AY11" s="444"/>
      <c r="AZ11" s="444"/>
      <c r="BA11" s="444"/>
      <c r="BB11" s="444"/>
      <c r="BC11" s="444"/>
      <c r="BD11" s="444"/>
      <c r="BE11" s="444"/>
      <c r="BF11" s="444"/>
      <c r="BG11" s="444"/>
      <c r="BH11" s="444"/>
      <c r="BI11" s="444"/>
      <c r="BJ11" s="444"/>
      <c r="BK11" s="444"/>
      <c r="BL11" s="444"/>
      <c r="BM11" s="444"/>
      <c r="BN11" s="444"/>
      <c r="BO11" s="444"/>
      <c r="BP11" s="444"/>
      <c r="BQ11" s="444"/>
      <c r="BR11" s="444"/>
      <c r="BS11" s="444"/>
      <c r="BT11" s="444"/>
      <c r="BU11" s="444"/>
      <c r="BV11" s="444"/>
      <c r="BW11" s="444"/>
      <c r="BX11" s="444"/>
      <c r="BY11" s="444"/>
      <c r="BZ11" s="444"/>
      <c r="CA11" s="444"/>
      <c r="CB11" s="444"/>
      <c r="CC11" s="444"/>
      <c r="CD11" s="444"/>
      <c r="CE11" s="444"/>
      <c r="CF11" s="444"/>
      <c r="CG11" s="444"/>
      <c r="CH11" s="444"/>
      <c r="CI11" s="444"/>
      <c r="CJ11" s="444"/>
      <c r="CK11" s="444"/>
      <c r="CL11" s="444"/>
      <c r="CM11" s="444"/>
      <c r="CN11" s="444"/>
      <c r="CO11" s="444"/>
      <c r="CP11" s="444"/>
      <c r="CQ11" s="444"/>
      <c r="CR11" s="444"/>
      <c r="CS11" s="444"/>
      <c r="CT11" s="444"/>
      <c r="CU11" s="444"/>
      <c r="CV11" s="444"/>
      <c r="CW11" s="444"/>
      <c r="CX11" s="444"/>
      <c r="CY11" s="444"/>
      <c r="CZ11" s="444"/>
      <c r="DA11" s="444"/>
      <c r="DB11" s="444"/>
      <c r="DC11" s="444"/>
      <c r="DD11" s="444"/>
      <c r="DE11" s="444"/>
      <c r="DF11" s="444"/>
      <c r="DG11" s="444"/>
      <c r="DH11" s="444"/>
      <c r="DI11" s="444"/>
      <c r="DJ11" s="444"/>
      <c r="DK11" s="444"/>
      <c r="DL11" s="444"/>
      <c r="DM11" s="444"/>
      <c r="DN11" s="444"/>
      <c r="DO11" s="444"/>
      <c r="DP11" s="444"/>
      <c r="DQ11" s="444"/>
      <c r="DR11" s="444"/>
      <c r="DS11" s="444"/>
      <c r="DT11" s="444"/>
      <c r="DU11" s="444"/>
      <c r="DV11" s="444"/>
      <c r="DW11" s="444"/>
      <c r="DX11" s="444"/>
      <c r="DY11" s="444"/>
      <c r="DZ11" s="444"/>
      <c r="EA11" s="444"/>
      <c r="EB11" s="444"/>
      <c r="EC11" s="444"/>
      <c r="ED11" s="444"/>
      <c r="EE11" s="444"/>
      <c r="EF11" s="444"/>
      <c r="EG11" s="444"/>
      <c r="EH11" s="444"/>
      <c r="EI11" s="444"/>
      <c r="EJ11" s="444"/>
      <c r="EK11" s="444"/>
      <c r="EL11" s="444"/>
      <c r="EM11" s="444"/>
      <c r="EN11" s="444"/>
      <c r="EO11" s="444"/>
      <c r="EP11" s="444"/>
      <c r="EQ11" s="444"/>
      <c r="ER11" s="444"/>
      <c r="ES11" s="444"/>
      <c r="ET11" s="444"/>
      <c r="EU11" s="444"/>
      <c r="EV11" s="444"/>
      <c r="EW11" s="444"/>
      <c r="EX11" s="444"/>
      <c r="EY11" s="444"/>
      <c r="EZ11" s="444"/>
      <c r="FA11" s="444"/>
      <c r="FB11" s="444"/>
      <c r="FC11" s="444"/>
      <c r="FD11" s="444"/>
      <c r="FE11" s="444"/>
      <c r="FF11" s="444"/>
      <c r="FG11" s="444"/>
      <c r="FH11" s="444"/>
      <c r="FI11" s="444"/>
      <c r="FJ11" s="444"/>
      <c r="FK11" s="444"/>
      <c r="FL11" s="444"/>
      <c r="FM11" s="444"/>
      <c r="FN11" s="444"/>
      <c r="FO11" s="444"/>
      <c r="FP11" s="444"/>
      <c r="FQ11" s="444"/>
      <c r="FR11" s="444"/>
      <c r="FS11" s="444"/>
      <c r="FT11" s="444"/>
      <c r="FU11" s="444"/>
      <c r="FV11" s="444"/>
      <c r="FW11" s="444"/>
      <c r="FX11" s="444"/>
      <c r="FY11" s="444"/>
      <c r="FZ11" s="444"/>
      <c r="GA11" s="444"/>
      <c r="GB11" s="444"/>
      <c r="GC11" s="444"/>
      <c r="GD11" s="444"/>
      <c r="GE11" s="444"/>
      <c r="GF11" s="444"/>
      <c r="GG11" s="444"/>
      <c r="GH11" s="444"/>
      <c r="GI11" s="444"/>
      <c r="GJ11" s="444"/>
      <c r="GK11" s="444"/>
      <c r="GL11" s="444"/>
      <c r="GM11" s="444"/>
      <c r="GN11" s="444"/>
      <c r="GO11" s="444"/>
      <c r="GP11" s="444"/>
      <c r="GQ11" s="444"/>
      <c r="GR11" s="444"/>
      <c r="GS11" s="444"/>
      <c r="GT11" s="444"/>
      <c r="GU11" s="444"/>
      <c r="GV11" s="444"/>
      <c r="GW11" s="444"/>
      <c r="GX11" s="444"/>
      <c r="GY11" s="444"/>
      <c r="GZ11" s="444"/>
      <c r="HA11" s="444"/>
      <c r="HB11" s="444"/>
      <c r="HC11" s="444"/>
      <c r="HD11" s="444"/>
      <c r="HE11" s="444"/>
      <c r="HF11" s="444"/>
      <c r="HG11" s="444"/>
      <c r="HH11" s="444"/>
      <c r="HI11" s="444"/>
      <c r="HJ11" s="444"/>
      <c r="HK11" s="444"/>
      <c r="HL11" s="444"/>
      <c r="HM11" s="444"/>
      <c r="HN11" s="444"/>
      <c r="HO11" s="444"/>
      <c r="HP11" s="444"/>
      <c r="HQ11" s="444"/>
      <c r="HR11" s="444"/>
      <c r="HS11" s="444"/>
      <c r="HT11" s="444"/>
      <c r="HU11" s="444"/>
      <c r="HV11" s="444"/>
      <c r="HW11" s="444"/>
      <c r="HX11" s="444"/>
      <c r="HY11" s="444"/>
      <c r="HZ11" s="444"/>
      <c r="IA11" s="444"/>
      <c r="IB11" s="444"/>
      <c r="IC11" s="444"/>
      <c r="ID11" s="444"/>
      <c r="IE11" s="444"/>
      <c r="IF11" s="444"/>
      <c r="IG11" s="444"/>
      <c r="IH11" s="444"/>
      <c r="II11" s="444"/>
      <c r="IJ11" s="444"/>
      <c r="IK11" s="444"/>
      <c r="IL11" s="444"/>
      <c r="IM11" s="444"/>
      <c r="IN11" s="444"/>
      <c r="IO11" s="444"/>
      <c r="IP11" s="444"/>
      <c r="IQ11" s="444"/>
      <c r="IR11" s="444"/>
      <c r="IS11" s="444"/>
      <c r="IT11" s="444"/>
      <c r="IU11" s="444"/>
      <c r="IV11" s="444"/>
      <c r="IW11" s="444"/>
      <c r="IX11" s="444"/>
      <c r="IY11" s="444"/>
      <c r="IZ11" s="444"/>
      <c r="JA11" s="444"/>
      <c r="JB11" s="444"/>
      <c r="JC11" s="444"/>
      <c r="JD11" s="444"/>
      <c r="JE11" s="444"/>
      <c r="JF11" s="444"/>
      <c r="JG11" s="444"/>
      <c r="JH11" s="444"/>
      <c r="JI11" s="444"/>
      <c r="JJ11" s="444"/>
      <c r="JK11" s="444"/>
      <c r="JL11" s="444"/>
      <c r="JM11" s="444"/>
      <c r="JN11" s="444"/>
      <c r="JO11" s="444"/>
      <c r="JP11" s="444"/>
      <c r="JQ11" s="444"/>
    </row>
    <row r="12" s="425" customFormat="1" customHeight="1" spans="1:277">
      <c r="A12" s="38"/>
      <c r="B12" s="38"/>
      <c r="C12" s="156"/>
      <c r="D12" s="102" t="s">
        <v>164</v>
      </c>
      <c r="E12" s="324" t="s">
        <v>168</v>
      </c>
      <c r="F12" s="319">
        <v>1</v>
      </c>
      <c r="G12" s="320" t="s">
        <v>22</v>
      </c>
      <c r="H12" s="319">
        <v>1</v>
      </c>
      <c r="I12" s="320" t="s">
        <v>22</v>
      </c>
      <c r="J12" s="320"/>
      <c r="K12" s="320"/>
      <c r="L12" s="320"/>
      <c r="M12" s="45"/>
      <c r="N12" s="272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4"/>
      <c r="AN12" s="444"/>
      <c r="AO12" s="444"/>
      <c r="AP12" s="444"/>
      <c r="AQ12" s="444"/>
      <c r="AR12" s="444"/>
      <c r="AS12" s="444"/>
      <c r="AT12" s="444"/>
      <c r="AU12" s="444"/>
      <c r="AV12" s="444"/>
      <c r="AW12" s="444"/>
      <c r="AX12" s="444"/>
      <c r="AY12" s="444"/>
      <c r="AZ12" s="444"/>
      <c r="BA12" s="444"/>
      <c r="BB12" s="444"/>
      <c r="BC12" s="444"/>
      <c r="BD12" s="444"/>
      <c r="BE12" s="444"/>
      <c r="BF12" s="444"/>
      <c r="BG12" s="444"/>
      <c r="BH12" s="444"/>
      <c r="BI12" s="444"/>
      <c r="BJ12" s="444"/>
      <c r="BK12" s="444"/>
      <c r="BL12" s="444"/>
      <c r="BM12" s="444"/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4"/>
      <c r="BZ12" s="444"/>
      <c r="CA12" s="444"/>
      <c r="CB12" s="444"/>
      <c r="CC12" s="444"/>
      <c r="CD12" s="444"/>
      <c r="CE12" s="444"/>
      <c r="CF12" s="444"/>
      <c r="CG12" s="444"/>
      <c r="CH12" s="444"/>
      <c r="CI12" s="444"/>
      <c r="CJ12" s="444"/>
      <c r="CK12" s="444"/>
      <c r="CL12" s="444"/>
      <c r="CM12" s="444"/>
      <c r="CN12" s="444"/>
      <c r="CO12" s="444"/>
      <c r="CP12" s="444"/>
      <c r="CQ12" s="444"/>
      <c r="CR12" s="444"/>
      <c r="CS12" s="444"/>
      <c r="CT12" s="444"/>
      <c r="CU12" s="444"/>
      <c r="CV12" s="444"/>
      <c r="CW12" s="444"/>
      <c r="CX12" s="444"/>
      <c r="CY12" s="444"/>
      <c r="CZ12" s="444"/>
      <c r="DA12" s="444"/>
      <c r="DB12" s="444"/>
      <c r="DC12" s="444"/>
      <c r="DD12" s="444"/>
      <c r="DE12" s="444"/>
      <c r="DF12" s="444"/>
      <c r="DG12" s="444"/>
      <c r="DH12" s="444"/>
      <c r="DI12" s="444"/>
      <c r="DJ12" s="444"/>
      <c r="DK12" s="444"/>
      <c r="DL12" s="444"/>
      <c r="DM12" s="444"/>
      <c r="DN12" s="444"/>
      <c r="DO12" s="444"/>
      <c r="DP12" s="444"/>
      <c r="DQ12" s="444"/>
      <c r="DR12" s="444"/>
      <c r="DS12" s="444"/>
      <c r="DT12" s="444"/>
      <c r="DU12" s="444"/>
      <c r="DV12" s="444"/>
      <c r="DW12" s="444"/>
      <c r="DX12" s="444"/>
      <c r="DY12" s="444"/>
      <c r="DZ12" s="444"/>
      <c r="EA12" s="444"/>
      <c r="EB12" s="444"/>
      <c r="EC12" s="444"/>
      <c r="ED12" s="444"/>
      <c r="EE12" s="444"/>
      <c r="EF12" s="444"/>
      <c r="EG12" s="444"/>
      <c r="EH12" s="444"/>
      <c r="EI12" s="444"/>
      <c r="EJ12" s="444"/>
      <c r="EK12" s="444"/>
      <c r="EL12" s="444"/>
      <c r="EM12" s="444"/>
      <c r="EN12" s="444"/>
      <c r="EO12" s="444"/>
      <c r="EP12" s="444"/>
      <c r="EQ12" s="444"/>
      <c r="ER12" s="444"/>
      <c r="ES12" s="444"/>
      <c r="ET12" s="444"/>
      <c r="EU12" s="444"/>
      <c r="EV12" s="444"/>
      <c r="EW12" s="444"/>
      <c r="EX12" s="444"/>
      <c r="EY12" s="444"/>
      <c r="EZ12" s="444"/>
      <c r="FA12" s="444"/>
      <c r="FB12" s="444"/>
      <c r="FC12" s="444"/>
      <c r="FD12" s="444"/>
      <c r="FE12" s="444"/>
      <c r="FF12" s="444"/>
      <c r="FG12" s="444"/>
      <c r="FH12" s="444"/>
      <c r="FI12" s="444"/>
      <c r="FJ12" s="444"/>
      <c r="FK12" s="444"/>
      <c r="FL12" s="444"/>
      <c r="FM12" s="444"/>
      <c r="FN12" s="444"/>
      <c r="FO12" s="444"/>
      <c r="FP12" s="444"/>
      <c r="FQ12" s="444"/>
      <c r="FR12" s="444"/>
      <c r="FS12" s="444"/>
      <c r="FT12" s="444"/>
      <c r="FU12" s="444"/>
      <c r="FV12" s="444"/>
      <c r="FW12" s="444"/>
      <c r="FX12" s="444"/>
      <c r="FY12" s="444"/>
      <c r="FZ12" s="444"/>
      <c r="GA12" s="444"/>
      <c r="GB12" s="444"/>
      <c r="GC12" s="444"/>
      <c r="GD12" s="444"/>
      <c r="GE12" s="444"/>
      <c r="GF12" s="444"/>
      <c r="GG12" s="444"/>
      <c r="GH12" s="444"/>
      <c r="GI12" s="444"/>
      <c r="GJ12" s="444"/>
      <c r="GK12" s="444"/>
      <c r="GL12" s="444"/>
      <c r="GM12" s="444"/>
      <c r="GN12" s="444"/>
      <c r="GO12" s="444"/>
      <c r="GP12" s="444"/>
      <c r="GQ12" s="444"/>
      <c r="GR12" s="444"/>
      <c r="GS12" s="444"/>
      <c r="GT12" s="444"/>
      <c r="GU12" s="444"/>
      <c r="GV12" s="444"/>
      <c r="GW12" s="444"/>
      <c r="GX12" s="444"/>
      <c r="GY12" s="444"/>
      <c r="GZ12" s="444"/>
      <c r="HA12" s="444"/>
      <c r="HB12" s="444"/>
      <c r="HC12" s="444"/>
      <c r="HD12" s="444"/>
      <c r="HE12" s="444"/>
      <c r="HF12" s="444"/>
      <c r="HG12" s="444"/>
      <c r="HH12" s="444"/>
      <c r="HI12" s="444"/>
      <c r="HJ12" s="444"/>
      <c r="HK12" s="444"/>
      <c r="HL12" s="444"/>
      <c r="HM12" s="444"/>
      <c r="HN12" s="444"/>
      <c r="HO12" s="444"/>
      <c r="HP12" s="444"/>
      <c r="HQ12" s="444"/>
      <c r="HR12" s="444"/>
      <c r="HS12" s="444"/>
      <c r="HT12" s="444"/>
      <c r="HU12" s="444"/>
      <c r="HV12" s="444"/>
      <c r="HW12" s="444"/>
      <c r="HX12" s="444"/>
      <c r="HY12" s="444"/>
      <c r="HZ12" s="444"/>
      <c r="IA12" s="444"/>
      <c r="IB12" s="444"/>
      <c r="IC12" s="444"/>
      <c r="ID12" s="444"/>
      <c r="IE12" s="444"/>
      <c r="IF12" s="444"/>
      <c r="IG12" s="444"/>
      <c r="IH12" s="444"/>
      <c r="II12" s="444"/>
      <c r="IJ12" s="444"/>
      <c r="IK12" s="444"/>
      <c r="IL12" s="444"/>
      <c r="IM12" s="444"/>
      <c r="IN12" s="444"/>
      <c r="IO12" s="444"/>
      <c r="IP12" s="444"/>
      <c r="IQ12" s="444"/>
      <c r="IR12" s="444"/>
      <c r="IS12" s="444"/>
      <c r="IT12" s="444"/>
      <c r="IU12" s="444"/>
      <c r="IV12" s="444"/>
      <c r="IW12" s="444"/>
      <c r="IX12" s="444"/>
      <c r="IY12" s="444"/>
      <c r="IZ12" s="444"/>
      <c r="JA12" s="444"/>
      <c r="JB12" s="444"/>
      <c r="JC12" s="444"/>
      <c r="JD12" s="444"/>
      <c r="JE12" s="444"/>
      <c r="JF12" s="444"/>
      <c r="JG12" s="444"/>
      <c r="JH12" s="444"/>
      <c r="JI12" s="444"/>
      <c r="JJ12" s="444"/>
      <c r="JK12" s="444"/>
      <c r="JL12" s="444"/>
      <c r="JM12" s="444"/>
      <c r="JN12" s="444"/>
      <c r="JO12" s="444"/>
      <c r="JP12" s="444"/>
      <c r="JQ12" s="444"/>
    </row>
    <row r="13" s="425" customFormat="1" customHeight="1" spans="1:277">
      <c r="A13" s="38"/>
      <c r="B13" s="38"/>
      <c r="C13" s="156"/>
      <c r="D13" s="45" t="s">
        <v>169</v>
      </c>
      <c r="E13" s="324" t="s">
        <v>170</v>
      </c>
      <c r="F13" s="263">
        <v>1</v>
      </c>
      <c r="G13" s="330" t="s">
        <v>163</v>
      </c>
      <c r="H13" s="263">
        <v>1</v>
      </c>
      <c r="I13" s="330" t="s">
        <v>163</v>
      </c>
      <c r="J13" s="330"/>
      <c r="K13" s="330"/>
      <c r="L13" s="330"/>
      <c r="M13" s="45"/>
      <c r="N13" s="272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  <c r="AQ13" s="444"/>
      <c r="AR13" s="444"/>
      <c r="AS13" s="444"/>
      <c r="AT13" s="444"/>
      <c r="AU13" s="444"/>
      <c r="AV13" s="444"/>
      <c r="AW13" s="444"/>
      <c r="AX13" s="444"/>
      <c r="AY13" s="444"/>
      <c r="AZ13" s="444"/>
      <c r="BA13" s="444"/>
      <c r="BB13" s="444"/>
      <c r="BC13" s="444"/>
      <c r="BD13" s="444"/>
      <c r="BE13" s="444"/>
      <c r="BF13" s="444"/>
      <c r="BG13" s="444"/>
      <c r="BH13" s="444"/>
      <c r="BI13" s="444"/>
      <c r="BJ13" s="444"/>
      <c r="BK13" s="444"/>
      <c r="BL13" s="444"/>
      <c r="BM13" s="444"/>
      <c r="BN13" s="444"/>
      <c r="BO13" s="444"/>
      <c r="BP13" s="444"/>
      <c r="BQ13" s="444"/>
      <c r="BR13" s="444"/>
      <c r="BS13" s="444"/>
      <c r="BT13" s="444"/>
      <c r="BU13" s="444"/>
      <c r="BV13" s="444"/>
      <c r="BW13" s="444"/>
      <c r="BX13" s="444"/>
      <c r="BY13" s="444"/>
      <c r="BZ13" s="444"/>
      <c r="CA13" s="444"/>
      <c r="CB13" s="444"/>
      <c r="CC13" s="444"/>
      <c r="CD13" s="444"/>
      <c r="CE13" s="444"/>
      <c r="CF13" s="444"/>
      <c r="CG13" s="444"/>
      <c r="CH13" s="444"/>
      <c r="CI13" s="444"/>
      <c r="CJ13" s="444"/>
      <c r="CK13" s="444"/>
      <c r="CL13" s="444"/>
      <c r="CM13" s="444"/>
      <c r="CN13" s="444"/>
      <c r="CO13" s="444"/>
      <c r="CP13" s="444"/>
      <c r="CQ13" s="444"/>
      <c r="CR13" s="444"/>
      <c r="CS13" s="444"/>
      <c r="CT13" s="444"/>
      <c r="CU13" s="444"/>
      <c r="CV13" s="444"/>
      <c r="CW13" s="444"/>
      <c r="CX13" s="444"/>
      <c r="CY13" s="444"/>
      <c r="CZ13" s="444"/>
      <c r="DA13" s="444"/>
      <c r="DB13" s="444"/>
      <c r="DC13" s="444"/>
      <c r="DD13" s="444"/>
      <c r="DE13" s="444"/>
      <c r="DF13" s="444"/>
      <c r="DG13" s="444"/>
      <c r="DH13" s="444"/>
      <c r="DI13" s="444"/>
      <c r="DJ13" s="444"/>
      <c r="DK13" s="444"/>
      <c r="DL13" s="444"/>
      <c r="DM13" s="444"/>
      <c r="DN13" s="444"/>
      <c r="DO13" s="444"/>
      <c r="DP13" s="444"/>
      <c r="DQ13" s="444"/>
      <c r="DR13" s="444"/>
      <c r="DS13" s="444"/>
      <c r="DT13" s="444"/>
      <c r="DU13" s="444"/>
      <c r="DV13" s="444"/>
      <c r="DW13" s="444"/>
      <c r="DX13" s="444"/>
      <c r="DY13" s="444"/>
      <c r="DZ13" s="444"/>
      <c r="EA13" s="444"/>
      <c r="EB13" s="444"/>
      <c r="EC13" s="444"/>
      <c r="ED13" s="444"/>
      <c r="EE13" s="444"/>
      <c r="EF13" s="444"/>
      <c r="EG13" s="444"/>
      <c r="EH13" s="444"/>
      <c r="EI13" s="444"/>
      <c r="EJ13" s="444"/>
      <c r="EK13" s="444"/>
      <c r="EL13" s="444"/>
      <c r="EM13" s="444"/>
      <c r="EN13" s="444"/>
      <c r="EO13" s="444"/>
      <c r="EP13" s="444"/>
      <c r="EQ13" s="444"/>
      <c r="ER13" s="444"/>
      <c r="ES13" s="444"/>
      <c r="ET13" s="444"/>
      <c r="EU13" s="444"/>
      <c r="EV13" s="444"/>
      <c r="EW13" s="444"/>
      <c r="EX13" s="444"/>
      <c r="EY13" s="444"/>
      <c r="EZ13" s="444"/>
      <c r="FA13" s="444"/>
      <c r="FB13" s="444"/>
      <c r="FC13" s="444"/>
      <c r="FD13" s="444"/>
      <c r="FE13" s="444"/>
      <c r="FF13" s="444"/>
      <c r="FG13" s="444"/>
      <c r="FH13" s="444"/>
      <c r="FI13" s="444"/>
      <c r="FJ13" s="444"/>
      <c r="FK13" s="444"/>
      <c r="FL13" s="444"/>
      <c r="FM13" s="444"/>
      <c r="FN13" s="444"/>
      <c r="FO13" s="444"/>
      <c r="FP13" s="444"/>
      <c r="FQ13" s="444"/>
      <c r="FR13" s="444"/>
      <c r="FS13" s="444"/>
      <c r="FT13" s="444"/>
      <c r="FU13" s="444"/>
      <c r="FV13" s="444"/>
      <c r="FW13" s="444"/>
      <c r="FX13" s="444"/>
      <c r="FY13" s="444"/>
      <c r="FZ13" s="444"/>
      <c r="GA13" s="444"/>
      <c r="GB13" s="444"/>
      <c r="GC13" s="444"/>
      <c r="GD13" s="444"/>
      <c r="GE13" s="444"/>
      <c r="GF13" s="444"/>
      <c r="GG13" s="444"/>
      <c r="GH13" s="444"/>
      <c r="GI13" s="444"/>
      <c r="GJ13" s="444"/>
      <c r="GK13" s="444"/>
      <c r="GL13" s="444"/>
      <c r="GM13" s="444"/>
      <c r="GN13" s="444"/>
      <c r="GO13" s="444"/>
      <c r="GP13" s="444"/>
      <c r="GQ13" s="444"/>
      <c r="GR13" s="444"/>
      <c r="GS13" s="444"/>
      <c r="GT13" s="444"/>
      <c r="GU13" s="444"/>
      <c r="GV13" s="444"/>
      <c r="GW13" s="444"/>
      <c r="GX13" s="444"/>
      <c r="GY13" s="444"/>
      <c r="GZ13" s="444"/>
      <c r="HA13" s="444"/>
      <c r="HB13" s="444"/>
      <c r="HC13" s="444"/>
      <c r="HD13" s="444"/>
      <c r="HE13" s="444"/>
      <c r="HF13" s="444"/>
      <c r="HG13" s="444"/>
      <c r="HH13" s="444"/>
      <c r="HI13" s="444"/>
      <c r="HJ13" s="444"/>
      <c r="HK13" s="444"/>
      <c r="HL13" s="444"/>
      <c r="HM13" s="444"/>
      <c r="HN13" s="444"/>
      <c r="HO13" s="444"/>
      <c r="HP13" s="444"/>
      <c r="HQ13" s="444"/>
      <c r="HR13" s="444"/>
      <c r="HS13" s="444"/>
      <c r="HT13" s="444"/>
      <c r="HU13" s="444"/>
      <c r="HV13" s="444"/>
      <c r="HW13" s="444"/>
      <c r="HX13" s="444"/>
      <c r="HY13" s="444"/>
      <c r="HZ13" s="444"/>
      <c r="IA13" s="444"/>
      <c r="IB13" s="444"/>
      <c r="IC13" s="444"/>
      <c r="ID13" s="444"/>
      <c r="IE13" s="444"/>
      <c r="IF13" s="444"/>
      <c r="IG13" s="444"/>
      <c r="IH13" s="444"/>
      <c r="II13" s="444"/>
      <c r="IJ13" s="444"/>
      <c r="IK13" s="444"/>
      <c r="IL13" s="444"/>
      <c r="IM13" s="444"/>
      <c r="IN13" s="444"/>
      <c r="IO13" s="444"/>
      <c r="IP13" s="444"/>
      <c r="IQ13" s="444"/>
      <c r="IR13" s="444"/>
      <c r="IS13" s="444"/>
      <c r="IT13" s="444"/>
      <c r="IU13" s="444"/>
      <c r="IV13" s="444"/>
      <c r="IW13" s="444"/>
      <c r="IX13" s="444"/>
      <c r="IY13" s="444"/>
      <c r="IZ13" s="444"/>
      <c r="JA13" s="444"/>
      <c r="JB13" s="444"/>
      <c r="JC13" s="444"/>
      <c r="JD13" s="444"/>
      <c r="JE13" s="444"/>
      <c r="JF13" s="444"/>
      <c r="JG13" s="444"/>
      <c r="JH13" s="444"/>
      <c r="JI13" s="444"/>
      <c r="JJ13" s="444"/>
      <c r="JK13" s="444"/>
      <c r="JL13" s="444"/>
      <c r="JM13" s="444"/>
      <c r="JN13" s="444"/>
      <c r="JO13" s="444"/>
      <c r="JP13" s="444"/>
      <c r="JQ13" s="444"/>
    </row>
    <row r="14" s="425" customFormat="1" customHeight="1" spans="1:277">
      <c r="A14" s="38"/>
      <c r="B14" s="38"/>
      <c r="C14" s="156"/>
      <c r="D14" s="102" t="s">
        <v>169</v>
      </c>
      <c r="E14" s="361" t="s">
        <v>171</v>
      </c>
      <c r="F14" s="10">
        <v>1</v>
      </c>
      <c r="G14" s="9" t="s">
        <v>163</v>
      </c>
      <c r="H14" s="10">
        <v>1</v>
      </c>
      <c r="I14" s="9" t="s">
        <v>163</v>
      </c>
      <c r="J14" s="9"/>
      <c r="K14" s="9"/>
      <c r="L14" s="9"/>
      <c r="M14" s="45"/>
      <c r="N14" s="272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  <c r="AL14" s="444"/>
      <c r="AM14" s="444"/>
      <c r="AN14" s="444"/>
      <c r="AO14" s="444"/>
      <c r="AP14" s="444"/>
      <c r="AQ14" s="444"/>
      <c r="AR14" s="444"/>
      <c r="AS14" s="444"/>
      <c r="AT14" s="444"/>
      <c r="AU14" s="444"/>
      <c r="AV14" s="444"/>
      <c r="AW14" s="444"/>
      <c r="AX14" s="444"/>
      <c r="AY14" s="444"/>
      <c r="AZ14" s="444"/>
      <c r="BA14" s="444"/>
      <c r="BB14" s="444"/>
      <c r="BC14" s="444"/>
      <c r="BD14" s="444"/>
      <c r="BE14" s="444"/>
      <c r="BF14" s="444"/>
      <c r="BG14" s="444"/>
      <c r="BH14" s="444"/>
      <c r="BI14" s="444"/>
      <c r="BJ14" s="444"/>
      <c r="BK14" s="444"/>
      <c r="BL14" s="444"/>
      <c r="BM14" s="444"/>
      <c r="BN14" s="444"/>
      <c r="BO14" s="444"/>
      <c r="BP14" s="444"/>
      <c r="BQ14" s="444"/>
      <c r="BR14" s="444"/>
      <c r="BS14" s="444"/>
      <c r="BT14" s="444"/>
      <c r="BU14" s="444"/>
      <c r="BV14" s="444"/>
      <c r="BW14" s="444"/>
      <c r="BX14" s="444"/>
      <c r="BY14" s="444"/>
      <c r="BZ14" s="444"/>
      <c r="CA14" s="444"/>
      <c r="CB14" s="444"/>
      <c r="CC14" s="444"/>
      <c r="CD14" s="444"/>
      <c r="CE14" s="444"/>
      <c r="CF14" s="444"/>
      <c r="CG14" s="444"/>
      <c r="CH14" s="444"/>
      <c r="CI14" s="444"/>
      <c r="CJ14" s="444"/>
      <c r="CK14" s="444"/>
      <c r="CL14" s="444"/>
      <c r="CM14" s="444"/>
      <c r="CN14" s="444"/>
      <c r="CO14" s="444"/>
      <c r="CP14" s="444"/>
      <c r="CQ14" s="444"/>
      <c r="CR14" s="444"/>
      <c r="CS14" s="444"/>
      <c r="CT14" s="444"/>
      <c r="CU14" s="444"/>
      <c r="CV14" s="444"/>
      <c r="CW14" s="444"/>
      <c r="CX14" s="444"/>
      <c r="CY14" s="444"/>
      <c r="CZ14" s="444"/>
      <c r="DA14" s="444"/>
      <c r="DB14" s="444"/>
      <c r="DC14" s="444"/>
      <c r="DD14" s="444"/>
      <c r="DE14" s="444"/>
      <c r="DF14" s="444"/>
      <c r="DG14" s="444"/>
      <c r="DH14" s="444"/>
      <c r="DI14" s="444"/>
      <c r="DJ14" s="444"/>
      <c r="DK14" s="444"/>
      <c r="DL14" s="444"/>
      <c r="DM14" s="444"/>
      <c r="DN14" s="444"/>
      <c r="DO14" s="444"/>
      <c r="DP14" s="444"/>
      <c r="DQ14" s="444"/>
      <c r="DR14" s="444"/>
      <c r="DS14" s="444"/>
      <c r="DT14" s="444"/>
      <c r="DU14" s="444"/>
      <c r="DV14" s="444"/>
      <c r="DW14" s="444"/>
      <c r="DX14" s="444"/>
      <c r="DY14" s="444"/>
      <c r="DZ14" s="444"/>
      <c r="EA14" s="444"/>
      <c r="EB14" s="444"/>
      <c r="EC14" s="444"/>
      <c r="ED14" s="444"/>
      <c r="EE14" s="444"/>
      <c r="EF14" s="444"/>
      <c r="EG14" s="444"/>
      <c r="EH14" s="444"/>
      <c r="EI14" s="444"/>
      <c r="EJ14" s="444"/>
      <c r="EK14" s="444"/>
      <c r="EL14" s="444"/>
      <c r="EM14" s="444"/>
      <c r="EN14" s="444"/>
      <c r="EO14" s="444"/>
      <c r="EP14" s="444"/>
      <c r="EQ14" s="444"/>
      <c r="ER14" s="444"/>
      <c r="ES14" s="444"/>
      <c r="ET14" s="444"/>
      <c r="EU14" s="444"/>
      <c r="EV14" s="444"/>
      <c r="EW14" s="444"/>
      <c r="EX14" s="444"/>
      <c r="EY14" s="444"/>
      <c r="EZ14" s="444"/>
      <c r="FA14" s="444"/>
      <c r="FB14" s="444"/>
      <c r="FC14" s="444"/>
      <c r="FD14" s="444"/>
      <c r="FE14" s="444"/>
      <c r="FF14" s="444"/>
      <c r="FG14" s="444"/>
      <c r="FH14" s="444"/>
      <c r="FI14" s="444"/>
      <c r="FJ14" s="444"/>
      <c r="FK14" s="444"/>
      <c r="FL14" s="444"/>
      <c r="FM14" s="444"/>
      <c r="FN14" s="444"/>
      <c r="FO14" s="444"/>
      <c r="FP14" s="444"/>
      <c r="FQ14" s="444"/>
      <c r="FR14" s="444"/>
      <c r="FS14" s="444"/>
      <c r="FT14" s="444"/>
      <c r="FU14" s="444"/>
      <c r="FV14" s="444"/>
      <c r="FW14" s="444"/>
      <c r="FX14" s="444"/>
      <c r="FY14" s="444"/>
      <c r="FZ14" s="444"/>
      <c r="GA14" s="444"/>
      <c r="GB14" s="444"/>
      <c r="GC14" s="444"/>
      <c r="GD14" s="444"/>
      <c r="GE14" s="444"/>
      <c r="GF14" s="444"/>
      <c r="GG14" s="444"/>
      <c r="GH14" s="444"/>
      <c r="GI14" s="444"/>
      <c r="GJ14" s="444"/>
      <c r="GK14" s="444"/>
      <c r="GL14" s="444"/>
      <c r="GM14" s="444"/>
      <c r="GN14" s="444"/>
      <c r="GO14" s="444"/>
      <c r="GP14" s="444"/>
      <c r="GQ14" s="444"/>
      <c r="GR14" s="444"/>
      <c r="GS14" s="444"/>
      <c r="GT14" s="444"/>
      <c r="GU14" s="444"/>
      <c r="GV14" s="444"/>
      <c r="GW14" s="444"/>
      <c r="GX14" s="444"/>
      <c r="GY14" s="444"/>
      <c r="GZ14" s="444"/>
      <c r="HA14" s="444"/>
      <c r="HB14" s="444"/>
      <c r="HC14" s="444"/>
      <c r="HD14" s="444"/>
      <c r="HE14" s="444"/>
      <c r="HF14" s="444"/>
      <c r="HG14" s="444"/>
      <c r="HH14" s="444"/>
      <c r="HI14" s="444"/>
      <c r="HJ14" s="444"/>
      <c r="HK14" s="444"/>
      <c r="HL14" s="444"/>
      <c r="HM14" s="444"/>
      <c r="HN14" s="444"/>
      <c r="HO14" s="444"/>
      <c r="HP14" s="444"/>
      <c r="HQ14" s="444"/>
      <c r="HR14" s="444"/>
      <c r="HS14" s="444"/>
      <c r="HT14" s="444"/>
      <c r="HU14" s="444"/>
      <c r="HV14" s="444"/>
      <c r="HW14" s="444"/>
      <c r="HX14" s="444"/>
      <c r="HY14" s="444"/>
      <c r="HZ14" s="444"/>
      <c r="IA14" s="444"/>
      <c r="IB14" s="444"/>
      <c r="IC14" s="444"/>
      <c r="ID14" s="444"/>
      <c r="IE14" s="444"/>
      <c r="IF14" s="444"/>
      <c r="IG14" s="444"/>
      <c r="IH14" s="444"/>
      <c r="II14" s="444"/>
      <c r="IJ14" s="444"/>
      <c r="IK14" s="444"/>
      <c r="IL14" s="444"/>
      <c r="IM14" s="444"/>
      <c r="IN14" s="444"/>
      <c r="IO14" s="444"/>
      <c r="IP14" s="444"/>
      <c r="IQ14" s="444"/>
      <c r="IR14" s="444"/>
      <c r="IS14" s="444"/>
      <c r="IT14" s="444"/>
      <c r="IU14" s="444"/>
      <c r="IV14" s="444"/>
      <c r="IW14" s="444"/>
      <c r="IX14" s="444"/>
      <c r="IY14" s="444"/>
      <c r="IZ14" s="444"/>
      <c r="JA14" s="444"/>
      <c r="JB14" s="444"/>
      <c r="JC14" s="444"/>
      <c r="JD14" s="444"/>
      <c r="JE14" s="444"/>
      <c r="JF14" s="444"/>
      <c r="JG14" s="444"/>
      <c r="JH14" s="444"/>
      <c r="JI14" s="444"/>
      <c r="JJ14" s="444"/>
      <c r="JK14" s="444"/>
      <c r="JL14" s="444"/>
      <c r="JM14" s="444"/>
      <c r="JN14" s="444"/>
      <c r="JO14" s="444"/>
      <c r="JP14" s="444"/>
      <c r="JQ14" s="444"/>
    </row>
    <row r="15" s="425" customFormat="1" customHeight="1" spans="1:277">
      <c r="A15" s="38"/>
      <c r="B15" s="38"/>
      <c r="C15" s="156"/>
      <c r="D15" s="102" t="s">
        <v>172</v>
      </c>
      <c r="E15" s="324" t="s">
        <v>173</v>
      </c>
      <c r="F15" s="328">
        <v>1</v>
      </c>
      <c r="G15" s="329" t="s">
        <v>101</v>
      </c>
      <c r="H15" s="328">
        <v>1</v>
      </c>
      <c r="I15" s="329" t="s">
        <v>101</v>
      </c>
      <c r="J15" s="329"/>
      <c r="K15" s="329"/>
      <c r="L15" s="329"/>
      <c r="M15" s="45"/>
      <c r="N15" s="272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  <c r="AT15" s="444"/>
      <c r="AU15" s="444"/>
      <c r="AV15" s="444"/>
      <c r="AW15" s="444"/>
      <c r="AX15" s="444"/>
      <c r="AY15" s="444"/>
      <c r="AZ15" s="444"/>
      <c r="BA15" s="444"/>
      <c r="BB15" s="444"/>
      <c r="BC15" s="444"/>
      <c r="BD15" s="444"/>
      <c r="BE15" s="444"/>
      <c r="BF15" s="444"/>
      <c r="BG15" s="444"/>
      <c r="BH15" s="444"/>
      <c r="BI15" s="444"/>
      <c r="BJ15" s="444"/>
      <c r="BK15" s="444"/>
      <c r="BL15" s="444"/>
      <c r="BM15" s="444"/>
      <c r="BN15" s="444"/>
      <c r="BO15" s="444"/>
      <c r="BP15" s="444"/>
      <c r="BQ15" s="444"/>
      <c r="BR15" s="444"/>
      <c r="BS15" s="444"/>
      <c r="BT15" s="444"/>
      <c r="BU15" s="444"/>
      <c r="BV15" s="444"/>
      <c r="BW15" s="444"/>
      <c r="BX15" s="444"/>
      <c r="BY15" s="444"/>
      <c r="BZ15" s="444"/>
      <c r="CA15" s="444"/>
      <c r="CB15" s="444"/>
      <c r="CC15" s="444"/>
      <c r="CD15" s="444"/>
      <c r="CE15" s="444"/>
      <c r="CF15" s="444"/>
      <c r="CG15" s="444"/>
      <c r="CH15" s="444"/>
      <c r="CI15" s="444"/>
      <c r="CJ15" s="444"/>
      <c r="CK15" s="444"/>
      <c r="CL15" s="444"/>
      <c r="CM15" s="444"/>
      <c r="CN15" s="444"/>
      <c r="CO15" s="444"/>
      <c r="CP15" s="444"/>
      <c r="CQ15" s="444"/>
      <c r="CR15" s="444"/>
      <c r="CS15" s="444"/>
      <c r="CT15" s="444"/>
      <c r="CU15" s="444"/>
      <c r="CV15" s="444"/>
      <c r="CW15" s="444"/>
      <c r="CX15" s="444"/>
      <c r="CY15" s="444"/>
      <c r="CZ15" s="444"/>
      <c r="DA15" s="444"/>
      <c r="DB15" s="444"/>
      <c r="DC15" s="444"/>
      <c r="DD15" s="444"/>
      <c r="DE15" s="444"/>
      <c r="DF15" s="444"/>
      <c r="DG15" s="444"/>
      <c r="DH15" s="444"/>
      <c r="DI15" s="444"/>
      <c r="DJ15" s="444"/>
      <c r="DK15" s="444"/>
      <c r="DL15" s="444"/>
      <c r="DM15" s="444"/>
      <c r="DN15" s="444"/>
      <c r="DO15" s="444"/>
      <c r="DP15" s="444"/>
      <c r="DQ15" s="444"/>
      <c r="DR15" s="444"/>
      <c r="DS15" s="444"/>
      <c r="DT15" s="444"/>
      <c r="DU15" s="444"/>
      <c r="DV15" s="444"/>
      <c r="DW15" s="444"/>
      <c r="DX15" s="444"/>
      <c r="DY15" s="444"/>
      <c r="DZ15" s="444"/>
      <c r="EA15" s="444"/>
      <c r="EB15" s="444"/>
      <c r="EC15" s="444"/>
      <c r="ED15" s="444"/>
      <c r="EE15" s="444"/>
      <c r="EF15" s="444"/>
      <c r="EG15" s="444"/>
      <c r="EH15" s="444"/>
      <c r="EI15" s="444"/>
      <c r="EJ15" s="444"/>
      <c r="EK15" s="444"/>
      <c r="EL15" s="444"/>
      <c r="EM15" s="444"/>
      <c r="EN15" s="444"/>
      <c r="EO15" s="444"/>
      <c r="EP15" s="444"/>
      <c r="EQ15" s="444"/>
      <c r="ER15" s="444"/>
      <c r="ES15" s="444"/>
      <c r="ET15" s="444"/>
      <c r="EU15" s="444"/>
      <c r="EV15" s="444"/>
      <c r="EW15" s="444"/>
      <c r="EX15" s="444"/>
      <c r="EY15" s="444"/>
      <c r="EZ15" s="444"/>
      <c r="FA15" s="444"/>
      <c r="FB15" s="444"/>
      <c r="FC15" s="444"/>
      <c r="FD15" s="444"/>
      <c r="FE15" s="444"/>
      <c r="FF15" s="444"/>
      <c r="FG15" s="444"/>
      <c r="FH15" s="444"/>
      <c r="FI15" s="444"/>
      <c r="FJ15" s="444"/>
      <c r="FK15" s="444"/>
      <c r="FL15" s="444"/>
      <c r="FM15" s="444"/>
      <c r="FN15" s="444"/>
      <c r="FO15" s="444"/>
      <c r="FP15" s="444"/>
      <c r="FQ15" s="444"/>
      <c r="FR15" s="444"/>
      <c r="FS15" s="444"/>
      <c r="FT15" s="444"/>
      <c r="FU15" s="444"/>
      <c r="FV15" s="444"/>
      <c r="FW15" s="444"/>
      <c r="FX15" s="444"/>
      <c r="FY15" s="444"/>
      <c r="FZ15" s="444"/>
      <c r="GA15" s="444"/>
      <c r="GB15" s="444"/>
      <c r="GC15" s="444"/>
      <c r="GD15" s="444"/>
      <c r="GE15" s="444"/>
      <c r="GF15" s="444"/>
      <c r="GG15" s="444"/>
      <c r="GH15" s="444"/>
      <c r="GI15" s="444"/>
      <c r="GJ15" s="444"/>
      <c r="GK15" s="444"/>
      <c r="GL15" s="444"/>
      <c r="GM15" s="444"/>
      <c r="GN15" s="444"/>
      <c r="GO15" s="444"/>
      <c r="GP15" s="444"/>
      <c r="GQ15" s="444"/>
      <c r="GR15" s="444"/>
      <c r="GS15" s="444"/>
      <c r="GT15" s="444"/>
      <c r="GU15" s="444"/>
      <c r="GV15" s="444"/>
      <c r="GW15" s="444"/>
      <c r="GX15" s="444"/>
      <c r="GY15" s="444"/>
      <c r="GZ15" s="444"/>
      <c r="HA15" s="444"/>
      <c r="HB15" s="444"/>
      <c r="HC15" s="444"/>
      <c r="HD15" s="444"/>
      <c r="HE15" s="444"/>
      <c r="HF15" s="444"/>
      <c r="HG15" s="444"/>
      <c r="HH15" s="444"/>
      <c r="HI15" s="444"/>
      <c r="HJ15" s="444"/>
      <c r="HK15" s="444"/>
      <c r="HL15" s="444"/>
      <c r="HM15" s="444"/>
      <c r="HN15" s="444"/>
      <c r="HO15" s="444"/>
      <c r="HP15" s="444"/>
      <c r="HQ15" s="444"/>
      <c r="HR15" s="444"/>
      <c r="HS15" s="444"/>
      <c r="HT15" s="444"/>
      <c r="HU15" s="444"/>
      <c r="HV15" s="444"/>
      <c r="HW15" s="444"/>
      <c r="HX15" s="444"/>
      <c r="HY15" s="444"/>
      <c r="HZ15" s="444"/>
      <c r="IA15" s="444"/>
      <c r="IB15" s="444"/>
      <c r="IC15" s="444"/>
      <c r="ID15" s="444"/>
      <c r="IE15" s="444"/>
      <c r="IF15" s="444"/>
      <c r="IG15" s="444"/>
      <c r="IH15" s="444"/>
      <c r="II15" s="444"/>
      <c r="IJ15" s="444"/>
      <c r="IK15" s="444"/>
      <c r="IL15" s="444"/>
      <c r="IM15" s="444"/>
      <c r="IN15" s="444"/>
      <c r="IO15" s="444"/>
      <c r="IP15" s="444"/>
      <c r="IQ15" s="444"/>
      <c r="IR15" s="444"/>
      <c r="IS15" s="444"/>
      <c r="IT15" s="444"/>
      <c r="IU15" s="444"/>
      <c r="IV15" s="444"/>
      <c r="IW15" s="444"/>
      <c r="IX15" s="444"/>
      <c r="IY15" s="444"/>
      <c r="IZ15" s="444"/>
      <c r="JA15" s="444"/>
      <c r="JB15" s="444"/>
      <c r="JC15" s="444"/>
      <c r="JD15" s="444"/>
      <c r="JE15" s="444"/>
      <c r="JF15" s="444"/>
      <c r="JG15" s="444"/>
      <c r="JH15" s="444"/>
      <c r="JI15" s="444"/>
      <c r="JJ15" s="444"/>
      <c r="JK15" s="444"/>
      <c r="JL15" s="444"/>
      <c r="JM15" s="444"/>
      <c r="JN15" s="444"/>
      <c r="JO15" s="444"/>
      <c r="JP15" s="444"/>
      <c r="JQ15" s="444"/>
    </row>
    <row r="16" s="425" customFormat="1" customHeight="1" spans="1:277">
      <c r="A16" s="38"/>
      <c r="B16" s="38"/>
      <c r="C16" s="156"/>
      <c r="D16" s="102" t="s">
        <v>169</v>
      </c>
      <c r="E16" s="324" t="s">
        <v>174</v>
      </c>
      <c r="F16" s="328">
        <v>1</v>
      </c>
      <c r="G16" s="329" t="s">
        <v>163</v>
      </c>
      <c r="H16" s="328">
        <v>1</v>
      </c>
      <c r="I16" s="329" t="s">
        <v>163</v>
      </c>
      <c r="J16" s="329"/>
      <c r="K16" s="329"/>
      <c r="L16" s="329"/>
      <c r="M16" s="45"/>
      <c r="N16" s="272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  <c r="AT16" s="444"/>
      <c r="AU16" s="444"/>
      <c r="AV16" s="444"/>
      <c r="AW16" s="444"/>
      <c r="AX16" s="444"/>
      <c r="AY16" s="444"/>
      <c r="AZ16" s="444"/>
      <c r="BA16" s="444"/>
      <c r="BB16" s="444"/>
      <c r="BC16" s="444"/>
      <c r="BD16" s="444"/>
      <c r="BE16" s="444"/>
      <c r="BF16" s="444"/>
      <c r="BG16" s="444"/>
      <c r="BH16" s="444"/>
      <c r="BI16" s="444"/>
      <c r="BJ16" s="444"/>
      <c r="BK16" s="444"/>
      <c r="BL16" s="444"/>
      <c r="BM16" s="444"/>
      <c r="BN16" s="444"/>
      <c r="BO16" s="444"/>
      <c r="BP16" s="444"/>
      <c r="BQ16" s="444"/>
      <c r="BR16" s="444"/>
      <c r="BS16" s="444"/>
      <c r="BT16" s="444"/>
      <c r="BU16" s="444"/>
      <c r="BV16" s="444"/>
      <c r="BW16" s="444"/>
      <c r="BX16" s="444"/>
      <c r="BY16" s="444"/>
      <c r="BZ16" s="444"/>
      <c r="CA16" s="444"/>
      <c r="CB16" s="444"/>
      <c r="CC16" s="444"/>
      <c r="CD16" s="444"/>
      <c r="CE16" s="444"/>
      <c r="CF16" s="444"/>
      <c r="CG16" s="444"/>
      <c r="CH16" s="444"/>
      <c r="CI16" s="444"/>
      <c r="CJ16" s="444"/>
      <c r="CK16" s="444"/>
      <c r="CL16" s="444"/>
      <c r="CM16" s="444"/>
      <c r="CN16" s="444"/>
      <c r="CO16" s="444"/>
      <c r="CP16" s="444"/>
      <c r="CQ16" s="444"/>
      <c r="CR16" s="444"/>
      <c r="CS16" s="444"/>
      <c r="CT16" s="444"/>
      <c r="CU16" s="444"/>
      <c r="CV16" s="444"/>
      <c r="CW16" s="444"/>
      <c r="CX16" s="444"/>
      <c r="CY16" s="444"/>
      <c r="CZ16" s="444"/>
      <c r="DA16" s="444"/>
      <c r="DB16" s="444"/>
      <c r="DC16" s="444"/>
      <c r="DD16" s="444"/>
      <c r="DE16" s="444"/>
      <c r="DF16" s="444"/>
      <c r="DG16" s="444"/>
      <c r="DH16" s="444"/>
      <c r="DI16" s="444"/>
      <c r="DJ16" s="444"/>
      <c r="DK16" s="444"/>
      <c r="DL16" s="444"/>
      <c r="DM16" s="444"/>
      <c r="DN16" s="444"/>
      <c r="DO16" s="444"/>
      <c r="DP16" s="444"/>
      <c r="DQ16" s="444"/>
      <c r="DR16" s="444"/>
      <c r="DS16" s="444"/>
      <c r="DT16" s="444"/>
      <c r="DU16" s="444"/>
      <c r="DV16" s="444"/>
      <c r="DW16" s="444"/>
      <c r="DX16" s="444"/>
      <c r="DY16" s="444"/>
      <c r="DZ16" s="444"/>
      <c r="EA16" s="444"/>
      <c r="EB16" s="444"/>
      <c r="EC16" s="444"/>
      <c r="ED16" s="444"/>
      <c r="EE16" s="444"/>
      <c r="EF16" s="444"/>
      <c r="EG16" s="444"/>
      <c r="EH16" s="444"/>
      <c r="EI16" s="444"/>
      <c r="EJ16" s="444"/>
      <c r="EK16" s="444"/>
      <c r="EL16" s="444"/>
      <c r="EM16" s="444"/>
      <c r="EN16" s="444"/>
      <c r="EO16" s="444"/>
      <c r="EP16" s="444"/>
      <c r="EQ16" s="444"/>
      <c r="ER16" s="444"/>
      <c r="ES16" s="444"/>
      <c r="ET16" s="444"/>
      <c r="EU16" s="444"/>
      <c r="EV16" s="444"/>
      <c r="EW16" s="444"/>
      <c r="EX16" s="444"/>
      <c r="EY16" s="444"/>
      <c r="EZ16" s="444"/>
      <c r="FA16" s="444"/>
      <c r="FB16" s="444"/>
      <c r="FC16" s="444"/>
      <c r="FD16" s="444"/>
      <c r="FE16" s="444"/>
      <c r="FF16" s="444"/>
      <c r="FG16" s="444"/>
      <c r="FH16" s="444"/>
      <c r="FI16" s="444"/>
      <c r="FJ16" s="444"/>
      <c r="FK16" s="444"/>
      <c r="FL16" s="444"/>
      <c r="FM16" s="444"/>
      <c r="FN16" s="444"/>
      <c r="FO16" s="444"/>
      <c r="FP16" s="444"/>
      <c r="FQ16" s="444"/>
      <c r="FR16" s="444"/>
      <c r="FS16" s="444"/>
      <c r="FT16" s="444"/>
      <c r="FU16" s="444"/>
      <c r="FV16" s="444"/>
      <c r="FW16" s="444"/>
      <c r="FX16" s="444"/>
      <c r="FY16" s="444"/>
      <c r="FZ16" s="444"/>
      <c r="GA16" s="444"/>
      <c r="GB16" s="444"/>
      <c r="GC16" s="444"/>
      <c r="GD16" s="444"/>
      <c r="GE16" s="444"/>
      <c r="GF16" s="444"/>
      <c r="GG16" s="444"/>
      <c r="GH16" s="444"/>
      <c r="GI16" s="444"/>
      <c r="GJ16" s="444"/>
      <c r="GK16" s="444"/>
      <c r="GL16" s="444"/>
      <c r="GM16" s="444"/>
      <c r="GN16" s="444"/>
      <c r="GO16" s="444"/>
      <c r="GP16" s="444"/>
      <c r="GQ16" s="444"/>
      <c r="GR16" s="444"/>
      <c r="GS16" s="444"/>
      <c r="GT16" s="444"/>
      <c r="GU16" s="444"/>
      <c r="GV16" s="444"/>
      <c r="GW16" s="444"/>
      <c r="GX16" s="444"/>
      <c r="GY16" s="444"/>
      <c r="GZ16" s="444"/>
      <c r="HA16" s="444"/>
      <c r="HB16" s="444"/>
      <c r="HC16" s="444"/>
      <c r="HD16" s="444"/>
      <c r="HE16" s="444"/>
      <c r="HF16" s="444"/>
      <c r="HG16" s="444"/>
      <c r="HH16" s="444"/>
      <c r="HI16" s="444"/>
      <c r="HJ16" s="444"/>
      <c r="HK16" s="444"/>
      <c r="HL16" s="444"/>
      <c r="HM16" s="444"/>
      <c r="HN16" s="444"/>
      <c r="HO16" s="444"/>
      <c r="HP16" s="444"/>
      <c r="HQ16" s="444"/>
      <c r="HR16" s="444"/>
      <c r="HS16" s="444"/>
      <c r="HT16" s="444"/>
      <c r="HU16" s="444"/>
      <c r="HV16" s="444"/>
      <c r="HW16" s="444"/>
      <c r="HX16" s="444"/>
      <c r="HY16" s="444"/>
      <c r="HZ16" s="444"/>
      <c r="IA16" s="444"/>
      <c r="IB16" s="444"/>
      <c r="IC16" s="444"/>
      <c r="ID16" s="444"/>
      <c r="IE16" s="444"/>
      <c r="IF16" s="444"/>
      <c r="IG16" s="444"/>
      <c r="IH16" s="444"/>
      <c r="II16" s="444"/>
      <c r="IJ16" s="444"/>
      <c r="IK16" s="444"/>
      <c r="IL16" s="444"/>
      <c r="IM16" s="444"/>
      <c r="IN16" s="444"/>
      <c r="IO16" s="444"/>
      <c r="IP16" s="444"/>
      <c r="IQ16" s="444"/>
      <c r="IR16" s="444"/>
      <c r="IS16" s="444"/>
      <c r="IT16" s="444"/>
      <c r="IU16" s="444"/>
      <c r="IV16" s="444"/>
      <c r="IW16" s="444"/>
      <c r="IX16" s="444"/>
      <c r="IY16" s="444"/>
      <c r="IZ16" s="444"/>
      <c r="JA16" s="444"/>
      <c r="JB16" s="444"/>
      <c r="JC16" s="444"/>
      <c r="JD16" s="444"/>
      <c r="JE16" s="444"/>
      <c r="JF16" s="444"/>
      <c r="JG16" s="444"/>
      <c r="JH16" s="444"/>
      <c r="JI16" s="444"/>
      <c r="JJ16" s="444"/>
      <c r="JK16" s="444"/>
      <c r="JL16" s="444"/>
      <c r="JM16" s="444"/>
      <c r="JN16" s="444"/>
      <c r="JO16" s="444"/>
      <c r="JP16" s="444"/>
      <c r="JQ16" s="444"/>
    </row>
    <row r="17" s="425" customFormat="1" customHeight="1" spans="1:277">
      <c r="A17" s="38"/>
      <c r="B17" s="38"/>
      <c r="C17" s="156"/>
      <c r="D17" s="102" t="s">
        <v>175</v>
      </c>
      <c r="E17" s="324" t="s">
        <v>176</v>
      </c>
      <c r="F17" s="325">
        <v>1</v>
      </c>
      <c r="G17" s="326" t="s">
        <v>177</v>
      </c>
      <c r="H17" s="325">
        <v>1</v>
      </c>
      <c r="I17" s="326" t="s">
        <v>177</v>
      </c>
      <c r="J17" s="326"/>
      <c r="K17" s="326"/>
      <c r="L17" s="326"/>
      <c r="M17" s="45"/>
      <c r="N17" s="272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  <c r="AT17" s="444"/>
      <c r="AU17" s="444"/>
      <c r="AV17" s="444"/>
      <c r="AW17" s="444"/>
      <c r="AX17" s="444"/>
      <c r="AY17" s="444"/>
      <c r="AZ17" s="444"/>
      <c r="BA17" s="444"/>
      <c r="BB17" s="444"/>
      <c r="BC17" s="444"/>
      <c r="BD17" s="444"/>
      <c r="BE17" s="444"/>
      <c r="BF17" s="444"/>
      <c r="BG17" s="444"/>
      <c r="BH17" s="444"/>
      <c r="BI17" s="444"/>
      <c r="BJ17" s="444"/>
      <c r="BK17" s="444"/>
      <c r="BL17" s="444"/>
      <c r="BM17" s="444"/>
      <c r="BN17" s="444"/>
      <c r="BO17" s="444"/>
      <c r="BP17" s="444"/>
      <c r="BQ17" s="444"/>
      <c r="BR17" s="444"/>
      <c r="BS17" s="444"/>
      <c r="BT17" s="444"/>
      <c r="BU17" s="444"/>
      <c r="BV17" s="444"/>
      <c r="BW17" s="444"/>
      <c r="BX17" s="444"/>
      <c r="BY17" s="444"/>
      <c r="BZ17" s="444"/>
      <c r="CA17" s="444"/>
      <c r="CB17" s="444"/>
      <c r="CC17" s="444"/>
      <c r="CD17" s="444"/>
      <c r="CE17" s="444"/>
      <c r="CF17" s="444"/>
      <c r="CG17" s="444"/>
      <c r="CH17" s="444"/>
      <c r="CI17" s="444"/>
      <c r="CJ17" s="444"/>
      <c r="CK17" s="444"/>
      <c r="CL17" s="444"/>
      <c r="CM17" s="444"/>
      <c r="CN17" s="444"/>
      <c r="CO17" s="444"/>
      <c r="CP17" s="444"/>
      <c r="CQ17" s="444"/>
      <c r="CR17" s="444"/>
      <c r="CS17" s="444"/>
      <c r="CT17" s="444"/>
      <c r="CU17" s="444"/>
      <c r="CV17" s="444"/>
      <c r="CW17" s="444"/>
      <c r="CX17" s="444"/>
      <c r="CY17" s="444"/>
      <c r="CZ17" s="444"/>
      <c r="DA17" s="444"/>
      <c r="DB17" s="444"/>
      <c r="DC17" s="444"/>
      <c r="DD17" s="444"/>
      <c r="DE17" s="444"/>
      <c r="DF17" s="444"/>
      <c r="DG17" s="444"/>
      <c r="DH17" s="444"/>
      <c r="DI17" s="444"/>
      <c r="DJ17" s="444"/>
      <c r="DK17" s="444"/>
      <c r="DL17" s="444"/>
      <c r="DM17" s="444"/>
      <c r="DN17" s="444"/>
      <c r="DO17" s="444"/>
      <c r="DP17" s="444"/>
      <c r="DQ17" s="444"/>
      <c r="DR17" s="444"/>
      <c r="DS17" s="444"/>
      <c r="DT17" s="444"/>
      <c r="DU17" s="444"/>
      <c r="DV17" s="444"/>
      <c r="DW17" s="444"/>
      <c r="DX17" s="444"/>
      <c r="DY17" s="444"/>
      <c r="DZ17" s="444"/>
      <c r="EA17" s="444"/>
      <c r="EB17" s="444"/>
      <c r="EC17" s="444"/>
      <c r="ED17" s="444"/>
      <c r="EE17" s="444"/>
      <c r="EF17" s="444"/>
      <c r="EG17" s="444"/>
      <c r="EH17" s="444"/>
      <c r="EI17" s="444"/>
      <c r="EJ17" s="444"/>
      <c r="EK17" s="444"/>
      <c r="EL17" s="444"/>
      <c r="EM17" s="444"/>
      <c r="EN17" s="444"/>
      <c r="EO17" s="444"/>
      <c r="EP17" s="444"/>
      <c r="EQ17" s="444"/>
      <c r="ER17" s="444"/>
      <c r="ES17" s="444"/>
      <c r="ET17" s="444"/>
      <c r="EU17" s="444"/>
      <c r="EV17" s="444"/>
      <c r="EW17" s="444"/>
      <c r="EX17" s="444"/>
      <c r="EY17" s="444"/>
      <c r="EZ17" s="444"/>
      <c r="FA17" s="444"/>
      <c r="FB17" s="444"/>
      <c r="FC17" s="444"/>
      <c r="FD17" s="444"/>
      <c r="FE17" s="444"/>
      <c r="FF17" s="444"/>
      <c r="FG17" s="444"/>
      <c r="FH17" s="444"/>
      <c r="FI17" s="444"/>
      <c r="FJ17" s="444"/>
      <c r="FK17" s="444"/>
      <c r="FL17" s="444"/>
      <c r="FM17" s="444"/>
      <c r="FN17" s="444"/>
      <c r="FO17" s="444"/>
      <c r="FP17" s="444"/>
      <c r="FQ17" s="444"/>
      <c r="FR17" s="444"/>
      <c r="FS17" s="444"/>
      <c r="FT17" s="444"/>
      <c r="FU17" s="444"/>
      <c r="FV17" s="444"/>
      <c r="FW17" s="444"/>
      <c r="FX17" s="444"/>
      <c r="FY17" s="444"/>
      <c r="FZ17" s="444"/>
      <c r="GA17" s="444"/>
      <c r="GB17" s="444"/>
      <c r="GC17" s="444"/>
      <c r="GD17" s="444"/>
      <c r="GE17" s="444"/>
      <c r="GF17" s="444"/>
      <c r="GG17" s="444"/>
      <c r="GH17" s="444"/>
      <c r="GI17" s="444"/>
      <c r="GJ17" s="444"/>
      <c r="GK17" s="444"/>
      <c r="GL17" s="444"/>
      <c r="GM17" s="444"/>
      <c r="GN17" s="444"/>
      <c r="GO17" s="444"/>
      <c r="GP17" s="444"/>
      <c r="GQ17" s="444"/>
      <c r="GR17" s="444"/>
      <c r="GS17" s="444"/>
      <c r="GT17" s="444"/>
      <c r="GU17" s="444"/>
      <c r="GV17" s="444"/>
      <c r="GW17" s="444"/>
      <c r="GX17" s="444"/>
      <c r="GY17" s="444"/>
      <c r="GZ17" s="444"/>
      <c r="HA17" s="444"/>
      <c r="HB17" s="444"/>
      <c r="HC17" s="444"/>
      <c r="HD17" s="444"/>
      <c r="HE17" s="444"/>
      <c r="HF17" s="444"/>
      <c r="HG17" s="444"/>
      <c r="HH17" s="444"/>
      <c r="HI17" s="444"/>
      <c r="HJ17" s="444"/>
      <c r="HK17" s="444"/>
      <c r="HL17" s="444"/>
      <c r="HM17" s="444"/>
      <c r="HN17" s="444"/>
      <c r="HO17" s="444"/>
      <c r="HP17" s="444"/>
      <c r="HQ17" s="444"/>
      <c r="HR17" s="444"/>
      <c r="HS17" s="444"/>
      <c r="HT17" s="444"/>
      <c r="HU17" s="444"/>
      <c r="HV17" s="444"/>
      <c r="HW17" s="444"/>
      <c r="HX17" s="444"/>
      <c r="HY17" s="444"/>
      <c r="HZ17" s="444"/>
      <c r="IA17" s="444"/>
      <c r="IB17" s="444"/>
      <c r="IC17" s="444"/>
      <c r="ID17" s="444"/>
      <c r="IE17" s="444"/>
      <c r="IF17" s="444"/>
      <c r="IG17" s="444"/>
      <c r="IH17" s="444"/>
      <c r="II17" s="444"/>
      <c r="IJ17" s="444"/>
      <c r="IK17" s="444"/>
      <c r="IL17" s="444"/>
      <c r="IM17" s="444"/>
      <c r="IN17" s="444"/>
      <c r="IO17" s="444"/>
      <c r="IP17" s="444"/>
      <c r="IQ17" s="444"/>
      <c r="IR17" s="444"/>
      <c r="IS17" s="444"/>
      <c r="IT17" s="444"/>
      <c r="IU17" s="444"/>
      <c r="IV17" s="444"/>
      <c r="IW17" s="444"/>
      <c r="IX17" s="444"/>
      <c r="IY17" s="444"/>
      <c r="IZ17" s="444"/>
      <c r="JA17" s="444"/>
      <c r="JB17" s="444"/>
      <c r="JC17" s="444"/>
      <c r="JD17" s="444"/>
      <c r="JE17" s="444"/>
      <c r="JF17" s="444"/>
      <c r="JG17" s="444"/>
      <c r="JH17" s="444"/>
      <c r="JI17" s="444"/>
      <c r="JJ17" s="444"/>
      <c r="JK17" s="444"/>
      <c r="JL17" s="444"/>
      <c r="JM17" s="444"/>
      <c r="JN17" s="444"/>
      <c r="JO17" s="444"/>
      <c r="JP17" s="444"/>
      <c r="JQ17" s="444"/>
    </row>
    <row r="18" customHeight="1" spans="1:277">
      <c r="A18" s="38"/>
      <c r="B18" s="38"/>
      <c r="C18" s="156"/>
      <c r="D18" s="102" t="s">
        <v>178</v>
      </c>
      <c r="E18" s="324" t="s">
        <v>179</v>
      </c>
      <c r="F18" s="263">
        <v>1</v>
      </c>
      <c r="G18" s="330" t="s">
        <v>180</v>
      </c>
      <c r="H18" s="263">
        <v>1</v>
      </c>
      <c r="I18" s="330" t="s">
        <v>180</v>
      </c>
      <c r="J18" s="330"/>
      <c r="K18" s="330"/>
      <c r="L18" s="330"/>
      <c r="M18" s="45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  <c r="HI18" s="272"/>
      <c r="HJ18" s="272"/>
      <c r="HK18" s="272"/>
      <c r="HL18" s="272"/>
      <c r="HM18" s="272"/>
      <c r="HN18" s="272"/>
      <c r="HO18" s="272"/>
      <c r="HP18" s="272"/>
      <c r="HQ18" s="272"/>
      <c r="HR18" s="272"/>
      <c r="HS18" s="272"/>
      <c r="HT18" s="272"/>
      <c r="HU18" s="272"/>
      <c r="HV18" s="272"/>
      <c r="HW18" s="272"/>
      <c r="HX18" s="272"/>
      <c r="HY18" s="272"/>
      <c r="HZ18" s="272"/>
      <c r="IA18" s="272"/>
      <c r="IB18" s="272"/>
      <c r="IC18" s="272"/>
      <c r="ID18" s="272"/>
      <c r="IE18" s="272"/>
      <c r="IF18" s="272"/>
      <c r="IG18" s="272"/>
      <c r="IH18" s="272"/>
      <c r="II18" s="272"/>
      <c r="IJ18" s="272"/>
      <c r="IK18" s="272"/>
      <c r="IL18" s="272"/>
      <c r="IM18" s="272"/>
      <c r="IN18" s="272"/>
      <c r="IO18" s="272"/>
      <c r="IP18" s="272"/>
      <c r="IQ18" s="272"/>
      <c r="IR18" s="272"/>
      <c r="IS18" s="272"/>
      <c r="IT18" s="272"/>
      <c r="IU18" s="272"/>
      <c r="IV18" s="272"/>
      <c r="IW18" s="272"/>
      <c r="IX18" s="272"/>
      <c r="IY18" s="272"/>
      <c r="IZ18" s="272"/>
      <c r="JA18" s="272"/>
      <c r="JB18" s="272"/>
      <c r="JC18" s="272"/>
      <c r="JD18" s="272"/>
      <c r="JE18" s="272"/>
      <c r="JF18" s="272"/>
      <c r="JG18" s="272"/>
      <c r="JH18" s="272"/>
      <c r="JI18" s="272"/>
      <c r="JJ18" s="272"/>
      <c r="JK18" s="272"/>
      <c r="JL18" s="272"/>
      <c r="JM18" s="272"/>
      <c r="JN18" s="272"/>
      <c r="JO18" s="272"/>
      <c r="JP18" s="272"/>
      <c r="JQ18" s="272"/>
    </row>
    <row r="19" customHeight="1" spans="1:277">
      <c r="A19" s="38"/>
      <c r="B19" s="38"/>
      <c r="C19" s="156"/>
      <c r="D19" s="45" t="s">
        <v>181</v>
      </c>
      <c r="E19" s="318" t="s">
        <v>182</v>
      </c>
      <c r="F19" s="325">
        <v>1</v>
      </c>
      <c r="G19" s="326" t="s">
        <v>101</v>
      </c>
      <c r="H19" s="325">
        <v>1</v>
      </c>
      <c r="I19" s="326" t="s">
        <v>101</v>
      </c>
      <c r="J19" s="326"/>
      <c r="K19" s="326"/>
      <c r="L19" s="326"/>
      <c r="M19" s="45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  <c r="HI19" s="272"/>
      <c r="HJ19" s="272"/>
      <c r="HK19" s="272"/>
      <c r="HL19" s="272"/>
      <c r="HM19" s="272"/>
      <c r="HN19" s="272"/>
      <c r="HO19" s="272"/>
      <c r="HP19" s="272"/>
      <c r="HQ19" s="272"/>
      <c r="HR19" s="272"/>
      <c r="HS19" s="272"/>
      <c r="HT19" s="272"/>
      <c r="HU19" s="272"/>
      <c r="HV19" s="272"/>
      <c r="HW19" s="272"/>
      <c r="HX19" s="272"/>
      <c r="HY19" s="272"/>
      <c r="HZ19" s="272"/>
      <c r="IA19" s="272"/>
      <c r="IB19" s="272"/>
      <c r="IC19" s="272"/>
      <c r="ID19" s="272"/>
      <c r="IE19" s="272"/>
      <c r="IF19" s="272"/>
      <c r="IG19" s="272"/>
      <c r="IH19" s="272"/>
      <c r="II19" s="272"/>
      <c r="IJ19" s="272"/>
      <c r="IK19" s="272"/>
      <c r="IL19" s="272"/>
      <c r="IM19" s="272"/>
      <c r="IN19" s="272"/>
      <c r="IO19" s="272"/>
      <c r="IP19" s="272"/>
      <c r="IQ19" s="272"/>
      <c r="IR19" s="272"/>
      <c r="IS19" s="272"/>
      <c r="IT19" s="272"/>
      <c r="IU19" s="272"/>
      <c r="IV19" s="272"/>
      <c r="IW19" s="272"/>
      <c r="IX19" s="272"/>
      <c r="IY19" s="272"/>
      <c r="IZ19" s="272"/>
      <c r="JA19" s="272"/>
      <c r="JB19" s="272"/>
      <c r="JC19" s="272"/>
      <c r="JD19" s="272"/>
      <c r="JE19" s="272"/>
      <c r="JF19" s="272"/>
      <c r="JG19" s="272"/>
      <c r="JH19" s="272"/>
      <c r="JI19" s="272"/>
      <c r="JJ19" s="272"/>
      <c r="JK19" s="272"/>
      <c r="JL19" s="272"/>
      <c r="JM19" s="272"/>
      <c r="JN19" s="272"/>
      <c r="JO19" s="272"/>
      <c r="JP19" s="272"/>
      <c r="JQ19" s="272"/>
    </row>
    <row r="20" customHeight="1" spans="1:20">
      <c r="A20" s="38"/>
      <c r="B20" s="38"/>
      <c r="C20" s="156"/>
      <c r="D20" s="102" t="s">
        <v>183</v>
      </c>
      <c r="E20" s="324" t="s">
        <v>184</v>
      </c>
      <c r="F20" s="263">
        <v>1</v>
      </c>
      <c r="G20" s="330" t="s">
        <v>101</v>
      </c>
      <c r="H20" s="263">
        <v>1</v>
      </c>
      <c r="I20" s="330" t="s">
        <v>101</v>
      </c>
      <c r="J20" s="330"/>
      <c r="K20" s="330"/>
      <c r="L20" s="330"/>
      <c r="M20" s="45"/>
      <c r="N20" s="272"/>
      <c r="O20" s="272"/>
      <c r="P20" s="272"/>
      <c r="Q20" s="272"/>
      <c r="R20" s="272"/>
      <c r="S20" s="272"/>
      <c r="T20" s="272"/>
    </row>
    <row r="21" customHeight="1" spans="1:20">
      <c r="A21" s="38"/>
      <c r="B21" s="38"/>
      <c r="C21" s="156"/>
      <c r="D21" s="45" t="s">
        <v>185</v>
      </c>
      <c r="E21" s="324" t="s">
        <v>186</v>
      </c>
      <c r="F21" s="325">
        <v>1</v>
      </c>
      <c r="G21" s="326" t="s">
        <v>101</v>
      </c>
      <c r="H21" s="325">
        <v>1</v>
      </c>
      <c r="I21" s="326" t="s">
        <v>101</v>
      </c>
      <c r="J21" s="326"/>
      <c r="K21" s="326"/>
      <c r="L21" s="326"/>
      <c r="M21" s="45"/>
      <c r="N21" s="272"/>
      <c r="O21" s="272"/>
      <c r="P21" s="272"/>
      <c r="Q21" s="272"/>
      <c r="R21" s="272"/>
      <c r="S21" s="272"/>
      <c r="T21" s="272"/>
    </row>
    <row r="22" customHeight="1" spans="1:20">
      <c r="A22" s="38"/>
      <c r="B22" s="38"/>
      <c r="C22" s="156"/>
      <c r="D22" s="102" t="s">
        <v>185</v>
      </c>
      <c r="E22" s="324" t="s">
        <v>187</v>
      </c>
      <c r="F22" s="263">
        <v>1</v>
      </c>
      <c r="G22" s="330" t="s">
        <v>101</v>
      </c>
      <c r="H22" s="263">
        <v>1</v>
      </c>
      <c r="I22" s="330" t="s">
        <v>101</v>
      </c>
      <c r="J22" s="330"/>
      <c r="K22" s="330"/>
      <c r="L22" s="330"/>
      <c r="M22" s="45"/>
      <c r="N22" s="445"/>
      <c r="O22" s="272"/>
      <c r="P22" s="272"/>
      <c r="Q22" s="272"/>
      <c r="R22" s="272"/>
      <c r="S22" s="272"/>
      <c r="T22" s="272"/>
    </row>
    <row r="23" customHeight="1" spans="1:20">
      <c r="A23" s="38"/>
      <c r="B23" s="38"/>
      <c r="C23" s="156"/>
      <c r="D23" s="102" t="s">
        <v>164</v>
      </c>
      <c r="E23" s="361" t="s">
        <v>188</v>
      </c>
      <c r="F23" s="263">
        <v>1</v>
      </c>
      <c r="G23" s="330" t="s">
        <v>22</v>
      </c>
      <c r="H23" s="263">
        <v>1</v>
      </c>
      <c r="I23" s="330" t="s">
        <v>22</v>
      </c>
      <c r="J23" s="330"/>
      <c r="K23" s="330"/>
      <c r="L23" s="330"/>
      <c r="M23" s="45"/>
      <c r="N23" s="445"/>
      <c r="O23" s="272"/>
      <c r="P23" s="272"/>
      <c r="Q23" s="272"/>
      <c r="R23" s="272"/>
      <c r="S23" s="272"/>
      <c r="T23" s="272"/>
    </row>
    <row r="24" customHeight="1" spans="1:15">
      <c r="A24" s="38"/>
      <c r="B24" s="38"/>
      <c r="C24" s="156"/>
      <c r="D24" s="102" t="s">
        <v>189</v>
      </c>
      <c r="E24" s="324" t="s">
        <v>190</v>
      </c>
      <c r="F24" s="325">
        <v>1</v>
      </c>
      <c r="G24" s="326" t="s">
        <v>191</v>
      </c>
      <c r="H24" s="325">
        <v>1</v>
      </c>
      <c r="I24" s="326" t="s">
        <v>191</v>
      </c>
      <c r="J24" s="326"/>
      <c r="K24" s="326"/>
      <c r="L24" s="326"/>
      <c r="M24" s="45"/>
      <c r="N24" s="445"/>
      <c r="O24" s="272"/>
    </row>
    <row r="25" customHeight="1" spans="1:15">
      <c r="A25" s="38"/>
      <c r="B25" s="38"/>
      <c r="C25" s="156"/>
      <c r="D25" s="102" t="s">
        <v>161</v>
      </c>
      <c r="E25" s="324" t="s">
        <v>192</v>
      </c>
      <c r="F25" s="263">
        <v>1</v>
      </c>
      <c r="G25" s="330" t="s">
        <v>163</v>
      </c>
      <c r="H25" s="263">
        <v>1</v>
      </c>
      <c r="I25" s="330" t="s">
        <v>163</v>
      </c>
      <c r="J25" s="330"/>
      <c r="K25" s="330"/>
      <c r="L25" s="330"/>
      <c r="M25" s="45"/>
      <c r="O25" s="272"/>
    </row>
    <row r="26" customHeight="1" spans="1:15">
      <c r="A26" s="38"/>
      <c r="B26" s="38"/>
      <c r="C26" s="156"/>
      <c r="D26" s="102" t="s">
        <v>164</v>
      </c>
      <c r="E26" s="324" t="s">
        <v>193</v>
      </c>
      <c r="F26" s="325">
        <v>1</v>
      </c>
      <c r="G26" s="326" t="s">
        <v>30</v>
      </c>
      <c r="H26" s="325">
        <v>1</v>
      </c>
      <c r="I26" s="326" t="s">
        <v>30</v>
      </c>
      <c r="J26" s="326"/>
      <c r="K26" s="326"/>
      <c r="L26" s="326"/>
      <c r="M26" s="45"/>
      <c r="O26" s="272"/>
    </row>
    <row r="27" customHeight="1" spans="1:15">
      <c r="A27" s="38"/>
      <c r="B27" s="38"/>
      <c r="C27" s="156"/>
      <c r="D27" s="102" t="s">
        <v>164</v>
      </c>
      <c r="E27" s="361" t="s">
        <v>194</v>
      </c>
      <c r="F27" s="263">
        <v>1</v>
      </c>
      <c r="G27" s="330" t="s">
        <v>30</v>
      </c>
      <c r="H27" s="263">
        <v>1</v>
      </c>
      <c r="I27" s="330" t="s">
        <v>30</v>
      </c>
      <c r="J27" s="330"/>
      <c r="K27" s="330"/>
      <c r="L27" s="330"/>
      <c r="M27" s="45"/>
      <c r="O27" s="272"/>
    </row>
    <row r="28" customHeight="1" spans="1:15">
      <c r="A28" s="38">
        <v>2</v>
      </c>
      <c r="B28" s="38">
        <v>2556</v>
      </c>
      <c r="C28" s="38"/>
      <c r="D28" s="215" t="s">
        <v>195</v>
      </c>
      <c r="E28" s="359" t="s">
        <v>196</v>
      </c>
      <c r="F28" s="20">
        <v>1</v>
      </c>
      <c r="G28" s="21" t="s">
        <v>22</v>
      </c>
      <c r="H28" s="20">
        <v>1</v>
      </c>
      <c r="I28" s="21" t="s">
        <v>22</v>
      </c>
      <c r="J28" s="21"/>
      <c r="K28" s="21"/>
      <c r="L28" s="21"/>
      <c r="M28" s="45"/>
      <c r="O28" s="272"/>
    </row>
    <row r="29" customHeight="1" spans="1:15">
      <c r="A29" s="268" t="s">
        <v>32</v>
      </c>
      <c r="B29" s="194"/>
      <c r="C29" s="194"/>
      <c r="D29" s="194"/>
      <c r="E29" s="194"/>
      <c r="F29" s="268">
        <f>SUM(F9:F28)</f>
        <v>20</v>
      </c>
      <c r="G29" s="437"/>
      <c r="H29" s="268">
        <f>SUM(H9:H28)</f>
        <v>20</v>
      </c>
      <c r="I29" s="437"/>
      <c r="J29" s="437"/>
      <c r="K29" s="437"/>
      <c r="L29" s="437"/>
      <c r="M29" s="129"/>
      <c r="O29" s="272"/>
    </row>
    <row r="30" customHeight="1" spans="1:13">
      <c r="A30" s="11" t="s">
        <v>197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customHeight="1" spans="1:13">
      <c r="A31" s="38">
        <v>3</v>
      </c>
      <c r="B31" s="13" t="s">
        <v>198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49"/>
    </row>
    <row r="32" customHeight="1" spans="1:13">
      <c r="A32" s="42"/>
      <c r="B32" s="43">
        <v>23069</v>
      </c>
      <c r="C32" s="44" t="s">
        <v>98</v>
      </c>
      <c r="D32" s="45" t="s">
        <v>199</v>
      </c>
      <c r="E32" s="45" t="s">
        <v>200</v>
      </c>
      <c r="F32" s="20">
        <v>1</v>
      </c>
      <c r="G32" s="21" t="s">
        <v>22</v>
      </c>
      <c r="H32" s="20">
        <v>1</v>
      </c>
      <c r="I32" s="21" t="s">
        <v>22</v>
      </c>
      <c r="J32" s="21"/>
      <c r="K32" s="21"/>
      <c r="L32" s="21"/>
      <c r="M32" s="49"/>
    </row>
    <row r="33" customHeight="1" spans="1:13">
      <c r="A33" s="42"/>
      <c r="B33" s="48"/>
      <c r="C33" s="15"/>
      <c r="D33" s="45" t="s">
        <v>201</v>
      </c>
      <c r="E33" s="45" t="s">
        <v>200</v>
      </c>
      <c r="F33" s="20">
        <v>1</v>
      </c>
      <c r="G33" s="21" t="s">
        <v>22</v>
      </c>
      <c r="H33" s="20">
        <v>1</v>
      </c>
      <c r="I33" s="21" t="s">
        <v>22</v>
      </c>
      <c r="J33" s="21"/>
      <c r="K33" s="21"/>
      <c r="L33" s="21"/>
      <c r="M33" s="49"/>
    </row>
    <row r="34" customHeight="1" spans="1:13">
      <c r="A34" s="42"/>
      <c r="B34" s="48"/>
      <c r="C34" s="15"/>
      <c r="D34" s="45" t="s">
        <v>202</v>
      </c>
      <c r="E34" s="45" t="s">
        <v>200</v>
      </c>
      <c r="F34" s="20">
        <v>1</v>
      </c>
      <c r="G34" s="21" t="s">
        <v>22</v>
      </c>
      <c r="H34" s="20">
        <v>1</v>
      </c>
      <c r="I34" s="21" t="s">
        <v>22</v>
      </c>
      <c r="J34" s="21"/>
      <c r="K34" s="21"/>
      <c r="L34" s="21"/>
      <c r="M34" s="49"/>
    </row>
    <row r="35" customHeight="1" spans="1:13">
      <c r="A35" s="42"/>
      <c r="B35" s="48"/>
      <c r="C35" s="15"/>
      <c r="D35" s="45" t="s">
        <v>203</v>
      </c>
      <c r="E35" s="45" t="s">
        <v>204</v>
      </c>
      <c r="F35" s="20">
        <v>1</v>
      </c>
      <c r="G35" s="21" t="s">
        <v>22</v>
      </c>
      <c r="H35" s="20">
        <v>1</v>
      </c>
      <c r="I35" s="21" t="s">
        <v>22</v>
      </c>
      <c r="J35" s="21"/>
      <c r="K35" s="21"/>
      <c r="L35" s="21"/>
      <c r="M35" s="49"/>
    </row>
    <row r="36" customHeight="1" spans="1:13">
      <c r="A36" s="42"/>
      <c r="B36" s="48"/>
      <c r="C36" s="15"/>
      <c r="D36" s="45" t="s">
        <v>205</v>
      </c>
      <c r="E36" s="45" t="s">
        <v>204</v>
      </c>
      <c r="F36" s="20">
        <v>1</v>
      </c>
      <c r="G36" s="21" t="s">
        <v>22</v>
      </c>
      <c r="H36" s="20">
        <v>1</v>
      </c>
      <c r="I36" s="21" t="s">
        <v>22</v>
      </c>
      <c r="J36" s="21"/>
      <c r="K36" s="21"/>
      <c r="L36" s="21"/>
      <c r="M36" s="49"/>
    </row>
    <row r="37" customHeight="1" spans="1:13">
      <c r="A37" s="150"/>
      <c r="B37" s="15"/>
      <c r="C37" s="15"/>
      <c r="D37" s="45" t="s">
        <v>206</v>
      </c>
      <c r="E37" s="45" t="s">
        <v>204</v>
      </c>
      <c r="F37" s="20">
        <v>1</v>
      </c>
      <c r="G37" s="21" t="s">
        <v>22</v>
      </c>
      <c r="H37" s="20">
        <v>1</v>
      </c>
      <c r="I37" s="21" t="s">
        <v>22</v>
      </c>
      <c r="J37" s="21"/>
      <c r="K37" s="21"/>
      <c r="L37" s="21"/>
      <c r="M37" s="49"/>
    </row>
    <row r="38" customHeight="1" spans="1:13">
      <c r="A38" s="42"/>
      <c r="B38" s="91"/>
      <c r="C38" s="44"/>
      <c r="D38" s="45" t="s">
        <v>207</v>
      </c>
      <c r="E38" s="45" t="s">
        <v>204</v>
      </c>
      <c r="F38" s="46">
        <v>1</v>
      </c>
      <c r="G38" s="47" t="s">
        <v>22</v>
      </c>
      <c r="H38" s="46">
        <v>1</v>
      </c>
      <c r="I38" s="47" t="s">
        <v>22</v>
      </c>
      <c r="J38" s="47"/>
      <c r="K38" s="47"/>
      <c r="L38" s="47"/>
      <c r="M38" s="49"/>
    </row>
    <row r="39" customHeight="1" spans="1:13">
      <c r="A39" s="42"/>
      <c r="B39" s="91"/>
      <c r="C39" s="44"/>
      <c r="D39" s="45" t="s">
        <v>208</v>
      </c>
      <c r="E39" s="45" t="s">
        <v>204</v>
      </c>
      <c r="F39" s="46">
        <v>1</v>
      </c>
      <c r="G39" s="47" t="s">
        <v>22</v>
      </c>
      <c r="H39" s="46">
        <v>1</v>
      </c>
      <c r="I39" s="47" t="s">
        <v>22</v>
      </c>
      <c r="J39" s="47"/>
      <c r="K39" s="47"/>
      <c r="L39" s="47"/>
      <c r="M39" s="49"/>
    </row>
    <row r="40" customHeight="1" spans="1:13">
      <c r="A40" s="42"/>
      <c r="B40" s="91"/>
      <c r="C40" s="44"/>
      <c r="D40" s="45" t="s">
        <v>209</v>
      </c>
      <c r="E40" s="45" t="s">
        <v>210</v>
      </c>
      <c r="F40" s="46">
        <v>1</v>
      </c>
      <c r="G40" s="47" t="s">
        <v>22</v>
      </c>
      <c r="H40" s="46">
        <v>1</v>
      </c>
      <c r="I40" s="47" t="s">
        <v>22</v>
      </c>
      <c r="J40" s="47"/>
      <c r="K40" s="47"/>
      <c r="L40" s="47"/>
      <c r="M40" s="49"/>
    </row>
    <row r="41" customHeight="1" spans="1:13">
      <c r="A41" s="15"/>
      <c r="B41" s="15"/>
      <c r="C41" s="15"/>
      <c r="D41" s="90" t="s">
        <v>211</v>
      </c>
      <c r="E41" s="45" t="s">
        <v>210</v>
      </c>
      <c r="F41" s="46">
        <v>1</v>
      </c>
      <c r="G41" s="47" t="s">
        <v>22</v>
      </c>
      <c r="H41" s="46">
        <v>1</v>
      </c>
      <c r="I41" s="47" t="s">
        <v>22</v>
      </c>
      <c r="J41" s="47"/>
      <c r="K41" s="47"/>
      <c r="L41" s="47"/>
      <c r="M41" s="49"/>
    </row>
    <row r="42" customHeight="1" spans="1:13">
      <c r="A42" s="49"/>
      <c r="B42" s="50" t="s">
        <v>32</v>
      </c>
      <c r="C42" s="51"/>
      <c r="D42" s="51"/>
      <c r="E42" s="51"/>
      <c r="F42" s="51"/>
      <c r="G42" s="52"/>
      <c r="H42" s="53">
        <v>11</v>
      </c>
      <c r="I42" s="53"/>
      <c r="J42" s="53"/>
      <c r="K42" s="53"/>
      <c r="L42" s="53"/>
      <c r="M42" s="49"/>
    </row>
    <row r="43" customHeight="1" spans="1:13">
      <c r="A43" s="68">
        <v>4</v>
      </c>
      <c r="B43" s="15" t="s">
        <v>212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49"/>
    </row>
    <row r="44" customHeight="1" spans="1:13">
      <c r="A44" s="66"/>
      <c r="B44" s="43">
        <v>23265</v>
      </c>
      <c r="C44" s="92" t="s">
        <v>98</v>
      </c>
      <c r="D44" s="49" t="s">
        <v>213</v>
      </c>
      <c r="E44" s="49" t="s">
        <v>214</v>
      </c>
      <c r="F44" s="94">
        <v>1</v>
      </c>
      <c r="G44" s="149" t="s">
        <v>101</v>
      </c>
      <c r="H44" s="94">
        <v>1</v>
      </c>
      <c r="I44" s="149" t="s">
        <v>101</v>
      </c>
      <c r="J44" s="149"/>
      <c r="K44" s="149"/>
      <c r="L44" s="149"/>
      <c r="M44" s="49"/>
    </row>
    <row r="45" customHeight="1" spans="1:13">
      <c r="A45" s="66"/>
      <c r="B45" s="43"/>
      <c r="C45" s="49"/>
      <c r="D45" s="172" t="s">
        <v>215</v>
      </c>
      <c r="E45" s="49" t="s">
        <v>216</v>
      </c>
      <c r="F45" s="94">
        <v>2</v>
      </c>
      <c r="G45" s="149" t="s">
        <v>217</v>
      </c>
      <c r="H45" s="94">
        <v>2</v>
      </c>
      <c r="I45" s="149" t="s">
        <v>217</v>
      </c>
      <c r="J45" s="149"/>
      <c r="K45" s="149"/>
      <c r="L45" s="149"/>
      <c r="M45" s="49"/>
    </row>
    <row r="46" customHeight="1" spans="1:13">
      <c r="A46" s="66"/>
      <c r="B46" s="49"/>
      <c r="C46" s="49"/>
      <c r="D46" s="172" t="s">
        <v>218</v>
      </c>
      <c r="E46" s="49" t="s">
        <v>219</v>
      </c>
      <c r="F46" s="94">
        <v>4</v>
      </c>
      <c r="G46" s="149" t="s">
        <v>220</v>
      </c>
      <c r="H46" s="94">
        <v>4</v>
      </c>
      <c r="I46" s="149" t="s">
        <v>220</v>
      </c>
      <c r="J46" s="149"/>
      <c r="K46" s="149"/>
      <c r="L46" s="149"/>
      <c r="M46" s="49"/>
    </row>
    <row r="47" customHeight="1" spans="1:13">
      <c r="A47" s="66"/>
      <c r="B47" s="49"/>
      <c r="C47" s="49"/>
      <c r="D47" s="172" t="s">
        <v>221</v>
      </c>
      <c r="E47" s="49" t="s">
        <v>222</v>
      </c>
      <c r="F47" s="94">
        <v>4</v>
      </c>
      <c r="G47" s="149" t="s">
        <v>220</v>
      </c>
      <c r="H47" s="94">
        <v>4</v>
      </c>
      <c r="I47" s="149" t="s">
        <v>220</v>
      </c>
      <c r="J47" s="149"/>
      <c r="K47" s="149"/>
      <c r="L47" s="149"/>
      <c r="M47" s="49"/>
    </row>
    <row r="48" customHeight="1" spans="1:13">
      <c r="A48" s="66"/>
      <c r="B48" s="43"/>
      <c r="C48" s="92"/>
      <c r="D48" s="172" t="s">
        <v>223</v>
      </c>
      <c r="E48" s="172" t="s">
        <v>224</v>
      </c>
      <c r="F48" s="94">
        <v>5</v>
      </c>
      <c r="G48" s="149" t="s">
        <v>52</v>
      </c>
      <c r="H48" s="94">
        <v>5</v>
      </c>
      <c r="I48" s="149" t="s">
        <v>52</v>
      </c>
      <c r="J48" s="149"/>
      <c r="K48" s="149"/>
      <c r="L48" s="149"/>
      <c r="M48" s="49"/>
    </row>
    <row r="49" customHeight="1" spans="1:13">
      <c r="A49" s="66"/>
      <c r="B49" s="49"/>
      <c r="C49" s="49"/>
      <c r="D49" s="172" t="s">
        <v>225</v>
      </c>
      <c r="E49" s="172" t="s">
        <v>226</v>
      </c>
      <c r="F49" s="94">
        <v>2</v>
      </c>
      <c r="G49" s="149" t="s">
        <v>180</v>
      </c>
      <c r="H49" s="94">
        <v>2</v>
      </c>
      <c r="I49" s="149" t="s">
        <v>180</v>
      </c>
      <c r="J49" s="149"/>
      <c r="K49" s="149"/>
      <c r="L49" s="149"/>
      <c r="M49" s="49"/>
    </row>
    <row r="50" customHeight="1" spans="1:13">
      <c r="A50" s="49"/>
      <c r="B50" s="49"/>
      <c r="C50" s="49"/>
      <c r="D50" s="49" t="s">
        <v>227</v>
      </c>
      <c r="E50" s="172" t="s">
        <v>226</v>
      </c>
      <c r="F50" s="94">
        <v>1</v>
      </c>
      <c r="G50" s="149" t="s">
        <v>180</v>
      </c>
      <c r="H50" s="94">
        <v>1</v>
      </c>
      <c r="I50" s="149" t="s">
        <v>180</v>
      </c>
      <c r="J50" s="149"/>
      <c r="K50" s="149"/>
      <c r="L50" s="149"/>
      <c r="M50" s="49"/>
    </row>
    <row r="51" customHeight="1" spans="1:13">
      <c r="A51" s="62"/>
      <c r="B51" s="50" t="s">
        <v>32</v>
      </c>
      <c r="C51" s="51"/>
      <c r="D51" s="51"/>
      <c r="E51" s="51"/>
      <c r="F51" s="51"/>
      <c r="G51" s="52"/>
      <c r="H51" s="85">
        <f>SUM(H44:H50)</f>
        <v>19</v>
      </c>
      <c r="I51" s="88"/>
      <c r="J51" s="88"/>
      <c r="K51" s="88"/>
      <c r="L51" s="88"/>
      <c r="M51" s="62"/>
    </row>
    <row r="52" customHeight="1" spans="1:13">
      <c r="A52" s="11" t="s">
        <v>228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customHeight="1" spans="1:13">
      <c r="A53" s="38">
        <v>5</v>
      </c>
      <c r="B53" s="13" t="s">
        <v>198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49"/>
    </row>
    <row r="54" customHeight="1" spans="1:13">
      <c r="A54" s="42"/>
      <c r="B54" s="43">
        <v>24183</v>
      </c>
      <c r="C54" s="44" t="s">
        <v>98</v>
      </c>
      <c r="D54" s="45" t="s">
        <v>229</v>
      </c>
      <c r="E54" s="45" t="s">
        <v>230</v>
      </c>
      <c r="F54" s="20">
        <v>1</v>
      </c>
      <c r="G54" s="21" t="s">
        <v>22</v>
      </c>
      <c r="H54" s="20">
        <v>1</v>
      </c>
      <c r="I54" s="21" t="s">
        <v>22</v>
      </c>
      <c r="J54" s="21"/>
      <c r="K54" s="21"/>
      <c r="L54" s="21"/>
      <c r="M54" s="49"/>
    </row>
    <row r="55" customHeight="1" spans="1:13">
      <c r="A55" s="49"/>
      <c r="B55" s="50" t="s">
        <v>32</v>
      </c>
      <c r="C55" s="51"/>
      <c r="D55" s="51"/>
      <c r="E55" s="51"/>
      <c r="F55" s="51"/>
      <c r="G55" s="52"/>
      <c r="H55" s="53">
        <v>1</v>
      </c>
      <c r="I55" s="53"/>
      <c r="J55" s="53"/>
      <c r="K55" s="53"/>
      <c r="L55" s="53"/>
      <c r="M55" s="49"/>
    </row>
  </sheetData>
  <mergeCells count="27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C8:I8"/>
    <mergeCell ref="A29:E29"/>
    <mergeCell ref="F29:G29"/>
    <mergeCell ref="H29:I29"/>
    <mergeCell ref="A30:M30"/>
    <mergeCell ref="B31:I31"/>
    <mergeCell ref="B42:G42"/>
    <mergeCell ref="H42:I42"/>
    <mergeCell ref="B43:I43"/>
    <mergeCell ref="B51:G51"/>
    <mergeCell ref="H51:I51"/>
    <mergeCell ref="A52:M52"/>
    <mergeCell ref="B53:I53"/>
    <mergeCell ref="B55:G55"/>
    <mergeCell ref="H55:I55"/>
    <mergeCell ref="E5:E6"/>
    <mergeCell ref="M5:M6"/>
  </mergeCells>
  <pageMargins left="0.31496062992126" right="0.31496062992126" top="0" bottom="0.354330708661417" header="0.31496062992126" footer="0.31496062992126"/>
  <pageSetup paperSize="9" scale="8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7"/>
  <sheetViews>
    <sheetView workbookViewId="0">
      <selection activeCell="H17" sqref="H17:I17"/>
    </sheetView>
  </sheetViews>
  <sheetFormatPr defaultColWidth="9" defaultRowHeight="17.25"/>
  <cols>
    <col min="1" max="1" width="6.25" style="3" customWidth="1"/>
    <col min="2" max="2" width="13.375" style="3" customWidth="1"/>
    <col min="3" max="3" width="12.75" style="3" customWidth="1"/>
    <col min="4" max="4" width="23.875" style="3" customWidth="1"/>
    <col min="5" max="5" width="30.75" style="3" customWidth="1"/>
    <col min="6" max="9" width="6" style="3" customWidth="1"/>
    <col min="10" max="12" width="8.25" style="3" customWidth="1"/>
    <col min="13" max="13" width="15.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8">
        <v>1</v>
      </c>
      <c r="B8" s="12" t="s">
        <v>1183</v>
      </c>
      <c r="C8" s="13"/>
      <c r="D8" s="13"/>
      <c r="E8" s="13"/>
      <c r="F8" s="13"/>
      <c r="G8" s="13"/>
      <c r="H8" s="13"/>
      <c r="I8" s="13"/>
      <c r="J8" s="103"/>
      <c r="K8" s="103"/>
      <c r="L8" s="103"/>
      <c r="M8" s="106"/>
      <c r="N8" s="36"/>
      <c r="O8" s="36"/>
      <c r="P8" s="36"/>
    </row>
    <row r="9" ht="21.75" spans="1:16">
      <c r="A9" s="15"/>
      <c r="B9" s="22">
        <v>22814</v>
      </c>
      <c r="C9" s="17" t="s">
        <v>98</v>
      </c>
      <c r="D9" s="18" t="s">
        <v>1184</v>
      </c>
      <c r="E9" s="81" t="s">
        <v>1185</v>
      </c>
      <c r="F9" s="20">
        <v>2</v>
      </c>
      <c r="G9" s="21" t="s">
        <v>101</v>
      </c>
      <c r="H9" s="20"/>
      <c r="I9" s="21"/>
      <c r="J9" s="21"/>
      <c r="K9" s="21"/>
      <c r="L9" s="21"/>
      <c r="M9" s="49"/>
      <c r="N9" s="36"/>
      <c r="O9" s="36"/>
      <c r="P9" s="36"/>
    </row>
    <row r="10" ht="21.75" spans="1:16">
      <c r="A10" s="23" t="s">
        <v>32</v>
      </c>
      <c r="B10" s="24"/>
      <c r="C10" s="24"/>
      <c r="D10" s="24"/>
      <c r="E10" s="24"/>
      <c r="F10" s="26">
        <v>2</v>
      </c>
      <c r="G10" s="26"/>
      <c r="H10" s="26"/>
      <c r="I10" s="26"/>
      <c r="J10" s="39"/>
      <c r="K10" s="39"/>
      <c r="L10" s="39"/>
      <c r="M10" s="107"/>
      <c r="N10" s="36"/>
      <c r="O10" s="36"/>
      <c r="P10" s="36"/>
    </row>
    <row r="11" ht="21.75" spans="1:13">
      <c r="A11" s="11" t="s">
        <v>228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21.75" spans="1:13">
      <c r="A12" s="8">
        <v>2</v>
      </c>
      <c r="B12" s="12" t="s">
        <v>1183</v>
      </c>
      <c r="C12" s="13"/>
      <c r="D12" s="13"/>
      <c r="E12" s="13"/>
      <c r="F12" s="13"/>
      <c r="G12" s="13"/>
      <c r="H12" s="13"/>
      <c r="I12" s="13"/>
      <c r="J12" s="103"/>
      <c r="K12" s="103"/>
      <c r="L12" s="103"/>
      <c r="M12" s="106"/>
    </row>
    <row r="13" ht="21.75" spans="1:13">
      <c r="A13" s="15"/>
      <c r="B13" s="16">
        <v>24155</v>
      </c>
      <c r="C13" s="17" t="s">
        <v>98</v>
      </c>
      <c r="D13" s="18" t="s">
        <v>1186</v>
      </c>
      <c r="E13" s="81" t="s">
        <v>1187</v>
      </c>
      <c r="F13" s="20">
        <v>1</v>
      </c>
      <c r="G13" s="21" t="s">
        <v>75</v>
      </c>
      <c r="H13" s="20"/>
      <c r="I13" s="21"/>
      <c r="J13" s="21"/>
      <c r="K13" s="21"/>
      <c r="L13" s="21"/>
      <c r="M13" s="49"/>
    </row>
    <row r="14" ht="21.75" spans="1:13">
      <c r="A14" s="15"/>
      <c r="B14" s="22"/>
      <c r="C14" s="17" t="s">
        <v>98</v>
      </c>
      <c r="D14" s="18" t="s">
        <v>1188</v>
      </c>
      <c r="E14" s="81" t="s">
        <v>1189</v>
      </c>
      <c r="F14" s="20">
        <v>1</v>
      </c>
      <c r="G14" s="21" t="s">
        <v>30</v>
      </c>
      <c r="H14" s="20"/>
      <c r="I14" s="21"/>
      <c r="J14" s="21"/>
      <c r="K14" s="21"/>
      <c r="L14" s="21"/>
      <c r="M14" s="49"/>
    </row>
    <row r="15" ht="21.75" spans="1:13">
      <c r="A15" s="15"/>
      <c r="B15" s="22">
        <v>24131</v>
      </c>
      <c r="C15" s="17" t="s">
        <v>98</v>
      </c>
      <c r="D15" s="18" t="s">
        <v>1190</v>
      </c>
      <c r="E15" s="81" t="s">
        <v>1191</v>
      </c>
      <c r="F15" s="20">
        <v>1</v>
      </c>
      <c r="G15" s="21" t="s">
        <v>22</v>
      </c>
      <c r="H15" s="20"/>
      <c r="I15" s="21"/>
      <c r="J15" s="21"/>
      <c r="K15" s="21"/>
      <c r="L15" s="21"/>
      <c r="M15" s="49"/>
    </row>
    <row r="16" ht="21.75" spans="1:13">
      <c r="A16" s="15"/>
      <c r="B16" s="22">
        <v>24300</v>
      </c>
      <c r="C16" s="17" t="s">
        <v>98</v>
      </c>
      <c r="D16" s="18" t="s">
        <v>1192</v>
      </c>
      <c r="E16" s="81" t="s">
        <v>1193</v>
      </c>
      <c r="F16" s="20">
        <v>1</v>
      </c>
      <c r="G16" s="21" t="s">
        <v>22</v>
      </c>
      <c r="H16" s="20"/>
      <c r="I16" s="21"/>
      <c r="J16" s="21"/>
      <c r="K16" s="21"/>
      <c r="L16" s="21"/>
      <c r="M16" s="49"/>
    </row>
    <row r="17" ht="21.75" spans="1:13">
      <c r="A17" s="23" t="s">
        <v>32</v>
      </c>
      <c r="B17" s="24"/>
      <c r="C17" s="24"/>
      <c r="D17" s="24"/>
      <c r="E17" s="24"/>
      <c r="F17" s="26">
        <v>2</v>
      </c>
      <c r="G17" s="26"/>
      <c r="H17" s="26"/>
      <c r="I17" s="26"/>
      <c r="J17" s="39"/>
      <c r="K17" s="39"/>
      <c r="L17" s="39"/>
      <c r="M17" s="107"/>
    </row>
  </sheetData>
  <mergeCells count="22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F10:G10"/>
    <mergeCell ref="H10:I10"/>
    <mergeCell ref="A11:M11"/>
    <mergeCell ref="B12:I12"/>
    <mergeCell ref="A17:E17"/>
    <mergeCell ref="F17:G17"/>
    <mergeCell ref="H17:I17"/>
    <mergeCell ref="B13:B14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1"/>
  <sheetViews>
    <sheetView workbookViewId="0">
      <selection activeCell="J17" sqref="J17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18.375" style="3" customWidth="1"/>
    <col min="5" max="5" width="34.875" style="3" customWidth="1"/>
    <col min="6" max="9" width="5.75" style="3" customWidth="1"/>
    <col min="10" max="12" width="8.25" style="3" customWidth="1"/>
    <col min="13" max="13" width="1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98">
        <v>1</v>
      </c>
      <c r="B8" s="99" t="s">
        <v>1194</v>
      </c>
      <c r="C8" s="14"/>
      <c r="D8" s="14"/>
      <c r="E8" s="14"/>
      <c r="F8" s="14"/>
      <c r="G8" s="14"/>
      <c r="H8" s="14"/>
      <c r="I8" s="14"/>
      <c r="J8" s="103"/>
      <c r="K8" s="103"/>
      <c r="L8" s="103"/>
      <c r="M8" s="98"/>
      <c r="N8" s="36"/>
      <c r="O8" s="36"/>
      <c r="P8" s="36"/>
    </row>
    <row r="9" ht="43.5" spans="1:16">
      <c r="A9" s="15"/>
      <c r="B9" s="100">
        <v>22865</v>
      </c>
      <c r="C9" s="101" t="s">
        <v>98</v>
      </c>
      <c r="D9" s="45" t="s">
        <v>1195</v>
      </c>
      <c r="E9" s="102" t="s">
        <v>1196</v>
      </c>
      <c r="F9" s="20">
        <v>1</v>
      </c>
      <c r="G9" s="21" t="s">
        <v>22</v>
      </c>
      <c r="H9" s="20"/>
      <c r="I9" s="21"/>
      <c r="J9" s="6"/>
      <c r="K9" s="6"/>
      <c r="L9" s="6"/>
      <c r="M9" s="104"/>
      <c r="N9" s="36"/>
      <c r="O9" s="36"/>
      <c r="P9" s="36"/>
    </row>
    <row r="10" ht="21.75" spans="1:16">
      <c r="A10" s="23" t="s">
        <v>32</v>
      </c>
      <c r="B10" s="24"/>
      <c r="C10" s="24"/>
      <c r="D10" s="24"/>
      <c r="E10" s="24"/>
      <c r="F10" s="26">
        <v>1</v>
      </c>
      <c r="G10" s="26"/>
      <c r="H10" s="26"/>
      <c r="I10" s="26"/>
      <c r="J10" s="39"/>
      <c r="K10" s="39"/>
      <c r="L10" s="39"/>
      <c r="M10" s="105"/>
      <c r="N10" s="36"/>
      <c r="O10" s="36"/>
      <c r="P10" s="36"/>
    </row>
    <row r="11" ht="18.75" spans="1:13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F10:G10"/>
    <mergeCell ref="H10:I10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1"/>
  <sheetViews>
    <sheetView workbookViewId="0">
      <selection activeCell="E17" sqref="E17"/>
    </sheetView>
  </sheetViews>
  <sheetFormatPr defaultColWidth="9" defaultRowHeight="17.25"/>
  <cols>
    <col min="1" max="1" width="6.375" style="3" customWidth="1"/>
    <col min="2" max="2" width="13.375" style="3" customWidth="1"/>
    <col min="3" max="3" width="12.75" style="3" customWidth="1"/>
    <col min="4" max="4" width="23.875" style="3" customWidth="1"/>
    <col min="5" max="5" width="28.625" style="3" customWidth="1"/>
    <col min="6" max="9" width="6" style="3" customWidth="1"/>
    <col min="10" max="12" width="8.25" style="3" customWidth="1"/>
    <col min="13" max="13" width="14.8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38">
        <v>1</v>
      </c>
      <c r="B8" s="12" t="s">
        <v>1197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48"/>
      <c r="N8" s="36"/>
      <c r="O8" s="36"/>
      <c r="P8" s="36"/>
    </row>
    <row r="9" ht="21.75" spans="1:16">
      <c r="A9" s="90"/>
      <c r="B9" s="91">
        <v>22991</v>
      </c>
      <c r="C9" s="92" t="s">
        <v>98</v>
      </c>
      <c r="D9" s="49" t="s">
        <v>1198</v>
      </c>
      <c r="E9" s="93" t="s">
        <v>1199</v>
      </c>
      <c r="F9" s="94">
        <v>1</v>
      </c>
      <c r="G9" s="95" t="s">
        <v>22</v>
      </c>
      <c r="H9" s="94"/>
      <c r="I9" s="95"/>
      <c r="J9" s="68"/>
      <c r="K9" s="68"/>
      <c r="L9" s="68"/>
      <c r="M9" s="96"/>
      <c r="N9" s="36"/>
      <c r="O9" s="36"/>
      <c r="P9" s="36"/>
    </row>
    <row r="10" ht="21.75" spans="1:16">
      <c r="A10" s="90"/>
      <c r="B10" s="53" t="s">
        <v>32</v>
      </c>
      <c r="C10" s="53"/>
      <c r="D10" s="53"/>
      <c r="E10" s="53"/>
      <c r="F10" s="53">
        <v>1</v>
      </c>
      <c r="G10" s="53"/>
      <c r="H10" s="53"/>
      <c r="I10" s="53"/>
      <c r="J10" s="53"/>
      <c r="K10" s="53"/>
      <c r="L10" s="53"/>
      <c r="M10" s="97"/>
      <c r="N10" s="36"/>
      <c r="O10" s="36"/>
      <c r="P10" s="36"/>
    </row>
    <row r="11" ht="18.75" spans="1:13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M8"/>
    <mergeCell ref="B10:E10"/>
    <mergeCell ref="F10:G10"/>
    <mergeCell ref="H10:I10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55"/>
  <sheetViews>
    <sheetView zoomScale="90" zoomScaleNormal="90" workbookViewId="0">
      <selection activeCell="A1" sqref="$A1:$XFD1048576"/>
    </sheetView>
  </sheetViews>
  <sheetFormatPr defaultColWidth="9" defaultRowHeight="17.25"/>
  <cols>
    <col min="1" max="1" width="5.25" style="3" customWidth="1"/>
    <col min="2" max="2" width="13.375" style="3" customWidth="1"/>
    <col min="3" max="3" width="12.75" style="3" customWidth="1"/>
    <col min="4" max="4" width="23.875" style="3" customWidth="1"/>
    <col min="5" max="5" width="23.375" style="3" customWidth="1"/>
    <col min="6" max="6" width="3.25" style="3" customWidth="1"/>
    <col min="7" max="7" width="8.125" style="3" customWidth="1"/>
    <col min="8" max="8" width="4.125" style="3" customWidth="1"/>
    <col min="9" max="9" width="8.375" style="3" customWidth="1"/>
    <col min="10" max="12" width="8.25" style="3" customWidth="1"/>
    <col min="13" max="13" width="1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105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58">
        <v>1</v>
      </c>
      <c r="B8" s="23" t="s">
        <v>1200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49"/>
      <c r="N8" s="36"/>
      <c r="O8" s="36"/>
      <c r="P8" s="36"/>
    </row>
    <row r="9" ht="21.75" spans="1:16">
      <c r="A9" s="59"/>
      <c r="B9" s="60">
        <v>22989</v>
      </c>
      <c r="C9" s="61" t="s">
        <v>98</v>
      </c>
      <c r="D9" s="62" t="s">
        <v>1201</v>
      </c>
      <c r="E9" s="62" t="s">
        <v>1202</v>
      </c>
      <c r="F9" s="63">
        <v>1</v>
      </c>
      <c r="G9" s="64" t="s">
        <v>180</v>
      </c>
      <c r="H9" s="63"/>
      <c r="I9" s="64"/>
      <c r="J9" s="64"/>
      <c r="K9" s="64"/>
      <c r="L9" s="64"/>
      <c r="M9" s="49"/>
      <c r="N9" s="36"/>
      <c r="O9" s="36"/>
      <c r="P9" s="36"/>
    </row>
    <row r="10" ht="21.75" spans="1:16">
      <c r="A10" s="49"/>
      <c r="B10" s="50" t="s">
        <v>32</v>
      </c>
      <c r="C10" s="51"/>
      <c r="D10" s="51"/>
      <c r="E10" s="51"/>
      <c r="F10" s="51"/>
      <c r="G10" s="52"/>
      <c r="H10" s="65"/>
      <c r="I10" s="65"/>
      <c r="J10" s="65"/>
      <c r="K10" s="65"/>
      <c r="L10" s="65"/>
      <c r="M10" s="49"/>
      <c r="N10" s="36"/>
      <c r="O10" s="36"/>
      <c r="P10" s="36"/>
    </row>
    <row r="11" ht="21.75" spans="1:13">
      <c r="A11" s="53">
        <v>2</v>
      </c>
      <c r="B11" s="15" t="s">
        <v>1203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49"/>
    </row>
    <row r="12" ht="24" spans="1:13">
      <c r="A12" s="66"/>
      <c r="B12" s="67">
        <v>23187</v>
      </c>
      <c r="C12" s="68" t="s">
        <v>43</v>
      </c>
      <c r="D12" s="69" t="s">
        <v>1204</v>
      </c>
      <c r="E12" s="70" t="s">
        <v>1205</v>
      </c>
      <c r="F12" s="20">
        <v>5</v>
      </c>
      <c r="G12" s="21" t="s">
        <v>30</v>
      </c>
      <c r="H12" s="20"/>
      <c r="I12" s="21"/>
      <c r="J12" s="21"/>
      <c r="K12" s="21"/>
      <c r="L12" s="21"/>
      <c r="M12" s="49"/>
    </row>
    <row r="13" ht="21.75" spans="1:13">
      <c r="A13" s="66"/>
      <c r="B13" s="68"/>
      <c r="C13" s="68"/>
      <c r="D13" s="69" t="s">
        <v>1206</v>
      </c>
      <c r="E13" s="70" t="s">
        <v>1207</v>
      </c>
      <c r="F13" s="20">
        <v>2</v>
      </c>
      <c r="G13" s="21" t="s">
        <v>75</v>
      </c>
      <c r="H13" s="20"/>
      <c r="I13" s="21"/>
      <c r="J13" s="21"/>
      <c r="K13" s="21"/>
      <c r="L13" s="21"/>
      <c r="M13" s="49"/>
    </row>
    <row r="14" ht="21.75" spans="1:13">
      <c r="A14" s="66"/>
      <c r="B14" s="68"/>
      <c r="C14" s="68"/>
      <c r="D14" s="70" t="s">
        <v>1208</v>
      </c>
      <c r="E14" s="70" t="s">
        <v>1209</v>
      </c>
      <c r="F14" s="20">
        <v>1</v>
      </c>
      <c r="G14" s="21" t="s">
        <v>101</v>
      </c>
      <c r="H14" s="20"/>
      <c r="I14" s="21"/>
      <c r="J14" s="21"/>
      <c r="K14" s="21"/>
      <c r="L14" s="21"/>
      <c r="M14" s="49"/>
    </row>
    <row r="15" ht="21.75" spans="1:13">
      <c r="A15" s="66"/>
      <c r="B15" s="68"/>
      <c r="C15" s="68"/>
      <c r="D15" s="70" t="s">
        <v>1210</v>
      </c>
      <c r="E15" s="70" t="s">
        <v>1211</v>
      </c>
      <c r="F15" s="20">
        <v>1</v>
      </c>
      <c r="G15" s="21" t="s">
        <v>101</v>
      </c>
      <c r="H15" s="20"/>
      <c r="I15" s="21"/>
      <c r="J15" s="21"/>
      <c r="K15" s="21"/>
      <c r="L15" s="21"/>
      <c r="M15" s="49"/>
    </row>
    <row r="16" ht="21.75" spans="1:13">
      <c r="A16" s="66"/>
      <c r="B16" s="68"/>
      <c r="C16" s="68"/>
      <c r="D16" s="69" t="s">
        <v>1212</v>
      </c>
      <c r="E16" s="71" t="s">
        <v>1213</v>
      </c>
      <c r="F16" s="20">
        <v>2</v>
      </c>
      <c r="G16" s="21" t="s">
        <v>101</v>
      </c>
      <c r="H16" s="20"/>
      <c r="I16" s="21"/>
      <c r="J16" s="21"/>
      <c r="K16" s="21"/>
      <c r="L16" s="21"/>
      <c r="M16" s="49"/>
    </row>
    <row r="17" ht="21.75" spans="1:13">
      <c r="A17" s="66"/>
      <c r="B17" s="68"/>
      <c r="C17" s="68"/>
      <c r="D17" s="70" t="s">
        <v>1214</v>
      </c>
      <c r="E17" s="71" t="s">
        <v>1215</v>
      </c>
      <c r="F17" s="20">
        <v>1</v>
      </c>
      <c r="G17" s="21" t="s">
        <v>548</v>
      </c>
      <c r="H17" s="20"/>
      <c r="I17" s="21"/>
      <c r="J17" s="21"/>
      <c r="K17" s="21"/>
      <c r="L17" s="21"/>
      <c r="M17" s="49"/>
    </row>
    <row r="18" ht="21.75" spans="1:13">
      <c r="A18" s="66"/>
      <c r="B18" s="68"/>
      <c r="C18" s="68"/>
      <c r="D18" s="69" t="s">
        <v>1216</v>
      </c>
      <c r="E18" s="71" t="s">
        <v>1217</v>
      </c>
      <c r="F18" s="20">
        <v>5</v>
      </c>
      <c r="G18" s="21" t="s">
        <v>52</v>
      </c>
      <c r="H18" s="20"/>
      <c r="I18" s="21"/>
      <c r="J18" s="21"/>
      <c r="K18" s="21"/>
      <c r="L18" s="21"/>
      <c r="M18" s="49"/>
    </row>
    <row r="19" ht="21.75" spans="1:13">
      <c r="A19" s="66"/>
      <c r="B19" s="68"/>
      <c r="C19" s="68"/>
      <c r="D19" s="69" t="s">
        <v>1218</v>
      </c>
      <c r="E19" s="71" t="s">
        <v>1219</v>
      </c>
      <c r="F19" s="20">
        <v>4</v>
      </c>
      <c r="G19" s="21" t="s">
        <v>75</v>
      </c>
      <c r="H19" s="20"/>
      <c r="I19" s="21"/>
      <c r="J19" s="21"/>
      <c r="K19" s="21"/>
      <c r="L19" s="21"/>
      <c r="M19" s="49"/>
    </row>
    <row r="20" ht="21.75" spans="1:13">
      <c r="A20" s="66"/>
      <c r="B20" s="68"/>
      <c r="C20" s="68"/>
      <c r="D20" s="69" t="s">
        <v>1220</v>
      </c>
      <c r="E20" s="71" t="s">
        <v>1221</v>
      </c>
      <c r="F20" s="20">
        <v>2</v>
      </c>
      <c r="G20" s="21" t="s">
        <v>75</v>
      </c>
      <c r="H20" s="20"/>
      <c r="I20" s="21"/>
      <c r="J20" s="21"/>
      <c r="K20" s="21"/>
      <c r="L20" s="21"/>
      <c r="M20" s="49"/>
    </row>
    <row r="21" ht="21.75" spans="1:13">
      <c r="A21" s="66"/>
      <c r="B21" s="68"/>
      <c r="C21" s="68"/>
      <c r="D21" s="69" t="s">
        <v>1222</v>
      </c>
      <c r="E21" s="71" t="s">
        <v>1223</v>
      </c>
      <c r="F21" s="20">
        <v>2</v>
      </c>
      <c r="G21" s="21" t="s">
        <v>52</v>
      </c>
      <c r="H21" s="20"/>
      <c r="I21" s="21"/>
      <c r="J21" s="21"/>
      <c r="K21" s="21"/>
      <c r="L21" s="21"/>
      <c r="M21" s="49"/>
    </row>
    <row r="22" ht="21.75" spans="1:13">
      <c r="A22" s="66"/>
      <c r="B22" s="68"/>
      <c r="C22" s="68"/>
      <c r="D22" s="70" t="s">
        <v>1224</v>
      </c>
      <c r="E22" s="70" t="s">
        <v>1225</v>
      </c>
      <c r="F22" s="20">
        <v>1</v>
      </c>
      <c r="G22" s="21" t="s">
        <v>101</v>
      </c>
      <c r="H22" s="20"/>
      <c r="I22" s="21"/>
      <c r="J22" s="21"/>
      <c r="K22" s="21"/>
      <c r="L22" s="21"/>
      <c r="M22" s="49"/>
    </row>
    <row r="23" ht="21.75" spans="1:13">
      <c r="A23" s="66"/>
      <c r="B23" s="68"/>
      <c r="C23" s="68"/>
      <c r="D23" s="69" t="s">
        <v>1226</v>
      </c>
      <c r="E23" s="70" t="s">
        <v>1227</v>
      </c>
      <c r="F23" s="20">
        <v>2</v>
      </c>
      <c r="G23" s="21" t="s">
        <v>180</v>
      </c>
      <c r="H23" s="20"/>
      <c r="I23" s="21"/>
      <c r="J23" s="21"/>
      <c r="K23" s="21"/>
      <c r="L23" s="21"/>
      <c r="M23" s="49"/>
    </row>
    <row r="24" ht="21.75" spans="1:13">
      <c r="A24" s="66"/>
      <c r="B24" s="68"/>
      <c r="C24" s="68"/>
      <c r="D24" s="70" t="s">
        <v>1228</v>
      </c>
      <c r="E24" s="70" t="s">
        <v>1229</v>
      </c>
      <c r="F24" s="20">
        <v>1</v>
      </c>
      <c r="G24" s="21" t="s">
        <v>180</v>
      </c>
      <c r="H24" s="20"/>
      <c r="I24" s="21"/>
      <c r="J24" s="21"/>
      <c r="K24" s="21"/>
      <c r="L24" s="21"/>
      <c r="M24" s="49"/>
    </row>
    <row r="25" ht="21.75" spans="1:13">
      <c r="A25" s="66"/>
      <c r="B25" s="68"/>
      <c r="C25" s="68"/>
      <c r="D25" s="70" t="s">
        <v>1230</v>
      </c>
      <c r="E25" s="70" t="s">
        <v>1231</v>
      </c>
      <c r="F25" s="20">
        <v>1</v>
      </c>
      <c r="G25" s="21" t="s">
        <v>180</v>
      </c>
      <c r="H25" s="20"/>
      <c r="I25" s="21"/>
      <c r="J25" s="21"/>
      <c r="K25" s="21"/>
      <c r="L25" s="21"/>
      <c r="M25" s="49"/>
    </row>
    <row r="26" ht="21.75" spans="1:13">
      <c r="A26" s="66"/>
      <c r="B26" s="68"/>
      <c r="C26" s="68"/>
      <c r="D26" s="69" t="s">
        <v>1232</v>
      </c>
      <c r="E26" s="70" t="s">
        <v>1233</v>
      </c>
      <c r="F26" s="20">
        <v>5</v>
      </c>
      <c r="G26" s="21" t="s">
        <v>917</v>
      </c>
      <c r="H26" s="20"/>
      <c r="I26" s="21"/>
      <c r="J26" s="21"/>
      <c r="K26" s="21"/>
      <c r="L26" s="21"/>
      <c r="M26" s="49"/>
    </row>
    <row r="27" ht="21.75" spans="1:13">
      <c r="A27" s="66"/>
      <c r="B27" s="68"/>
      <c r="C27" s="68"/>
      <c r="D27" s="69" t="s">
        <v>1234</v>
      </c>
      <c r="E27" s="70" t="s">
        <v>135</v>
      </c>
      <c r="F27" s="20">
        <v>2</v>
      </c>
      <c r="G27" s="21" t="s">
        <v>22</v>
      </c>
      <c r="H27" s="20"/>
      <c r="I27" s="21"/>
      <c r="J27" s="21"/>
      <c r="K27" s="21"/>
      <c r="L27" s="21"/>
      <c r="M27" s="49"/>
    </row>
    <row r="28" ht="21.75" spans="1:13">
      <c r="A28" s="66"/>
      <c r="B28" s="68"/>
      <c r="C28" s="68"/>
      <c r="D28" s="70" t="s">
        <v>1235</v>
      </c>
      <c r="E28" s="70" t="s">
        <v>1236</v>
      </c>
      <c r="F28" s="20">
        <v>1</v>
      </c>
      <c r="G28" s="21" t="s">
        <v>22</v>
      </c>
      <c r="H28" s="20"/>
      <c r="I28" s="21"/>
      <c r="J28" s="21"/>
      <c r="K28" s="21"/>
      <c r="L28" s="21"/>
      <c r="M28" s="49"/>
    </row>
    <row r="29" ht="21.75" spans="1:13">
      <c r="A29" s="66"/>
      <c r="B29" s="68"/>
      <c r="C29" s="68"/>
      <c r="D29" s="70" t="s">
        <v>1237</v>
      </c>
      <c r="E29" s="70" t="s">
        <v>1238</v>
      </c>
      <c r="F29" s="20">
        <v>1</v>
      </c>
      <c r="G29" s="21" t="s">
        <v>1239</v>
      </c>
      <c r="H29" s="20"/>
      <c r="I29" s="21"/>
      <c r="J29" s="21"/>
      <c r="K29" s="21"/>
      <c r="L29" s="21"/>
      <c r="M29" s="49"/>
    </row>
    <row r="30" ht="21.75" spans="1:13">
      <c r="A30" s="49"/>
      <c r="B30" s="50" t="s">
        <v>32</v>
      </c>
      <c r="C30" s="51"/>
      <c r="D30" s="51"/>
      <c r="E30" s="51"/>
      <c r="F30" s="51"/>
      <c r="G30" s="52"/>
      <c r="H30" s="53"/>
      <c r="I30" s="53"/>
      <c r="J30" s="53"/>
      <c r="K30" s="53"/>
      <c r="L30" s="53"/>
      <c r="M30" s="49"/>
    </row>
    <row r="33" ht="21.75" spans="1:13">
      <c r="A33" s="11" t="s">
        <v>105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ht="21.75" spans="1:13">
      <c r="A34" s="25">
        <v>3</v>
      </c>
      <c r="B34" s="24" t="s">
        <v>1240</v>
      </c>
      <c r="C34" s="24"/>
      <c r="D34" s="24"/>
      <c r="E34" s="24"/>
      <c r="F34" s="72"/>
      <c r="G34" s="72"/>
      <c r="H34" s="24"/>
      <c r="I34" s="24"/>
      <c r="J34" s="86"/>
      <c r="K34" s="86"/>
      <c r="L34" s="86"/>
      <c r="M34" s="75"/>
    </row>
    <row r="35" ht="24" spans="1:13">
      <c r="A35" s="73"/>
      <c r="B35" s="74">
        <v>23277</v>
      </c>
      <c r="C35" s="75" t="s">
        <v>43</v>
      </c>
      <c r="D35" s="76" t="s">
        <v>1241</v>
      </c>
      <c r="E35" s="77" t="s">
        <v>1242</v>
      </c>
      <c r="F35" s="78">
        <v>18</v>
      </c>
      <c r="G35" s="79" t="s">
        <v>75</v>
      </c>
      <c r="H35" s="78"/>
      <c r="I35" s="79"/>
      <c r="J35" s="87"/>
      <c r="K35" s="87"/>
      <c r="L35" s="87"/>
      <c r="M35" s="75"/>
    </row>
    <row r="36" ht="21.75" spans="1:13">
      <c r="A36" s="73"/>
      <c r="B36" s="80"/>
      <c r="C36" s="75"/>
      <c r="D36" s="76" t="s">
        <v>1243</v>
      </c>
      <c r="E36" s="81" t="s">
        <v>1244</v>
      </c>
      <c r="F36" s="78">
        <v>18</v>
      </c>
      <c r="G36" s="79" t="s">
        <v>52</v>
      </c>
      <c r="H36" s="78"/>
      <c r="I36" s="79"/>
      <c r="J36" s="87"/>
      <c r="K36" s="87"/>
      <c r="L36" s="87"/>
      <c r="M36" s="75"/>
    </row>
    <row r="37" ht="21.75" spans="1:13">
      <c r="A37" s="73"/>
      <c r="B37" s="80"/>
      <c r="C37" s="75"/>
      <c r="D37" s="76" t="s">
        <v>1245</v>
      </c>
      <c r="E37" s="81" t="s">
        <v>135</v>
      </c>
      <c r="F37" s="78">
        <v>1</v>
      </c>
      <c r="G37" s="79" t="s">
        <v>22</v>
      </c>
      <c r="H37" s="78"/>
      <c r="I37" s="79"/>
      <c r="J37" s="87"/>
      <c r="K37" s="87"/>
      <c r="L37" s="87"/>
      <c r="M37" s="75"/>
    </row>
    <row r="38" ht="21.75" spans="1:13">
      <c r="A38" s="73"/>
      <c r="B38" s="82"/>
      <c r="C38" s="75"/>
      <c r="D38" s="76" t="s">
        <v>1246</v>
      </c>
      <c r="E38" s="81" t="s">
        <v>135</v>
      </c>
      <c r="F38" s="78">
        <v>1</v>
      </c>
      <c r="G38" s="79" t="s">
        <v>22</v>
      </c>
      <c r="H38" s="78"/>
      <c r="I38" s="79"/>
      <c r="J38" s="87"/>
      <c r="K38" s="87"/>
      <c r="L38" s="87"/>
      <c r="M38" s="75"/>
    </row>
    <row r="39" ht="21.75" spans="1:13">
      <c r="A39" s="73"/>
      <c r="B39" s="82"/>
      <c r="C39" s="75"/>
      <c r="D39" s="76" t="s">
        <v>1247</v>
      </c>
      <c r="E39" s="81" t="s">
        <v>135</v>
      </c>
      <c r="F39" s="78">
        <v>1</v>
      </c>
      <c r="G39" s="79" t="s">
        <v>22</v>
      </c>
      <c r="H39" s="78"/>
      <c r="I39" s="79"/>
      <c r="J39" s="87"/>
      <c r="K39" s="87"/>
      <c r="L39" s="87"/>
      <c r="M39" s="75"/>
    </row>
    <row r="40" ht="21.75" spans="1:13">
      <c r="A40" s="73"/>
      <c r="B40" s="82"/>
      <c r="C40" s="75"/>
      <c r="D40" s="76" t="s">
        <v>1248</v>
      </c>
      <c r="E40" s="81" t="s">
        <v>135</v>
      </c>
      <c r="F40" s="78">
        <v>1</v>
      </c>
      <c r="G40" s="79" t="s">
        <v>22</v>
      </c>
      <c r="H40" s="78"/>
      <c r="I40" s="79"/>
      <c r="J40" s="87"/>
      <c r="K40" s="87"/>
      <c r="L40" s="87"/>
      <c r="M40" s="75"/>
    </row>
    <row r="41" ht="21.75" spans="1:13">
      <c r="A41" s="73"/>
      <c r="B41" s="82"/>
      <c r="C41" s="75"/>
      <c r="D41" s="76" t="s">
        <v>1249</v>
      </c>
      <c r="E41" s="81" t="s">
        <v>135</v>
      </c>
      <c r="F41" s="78">
        <v>1</v>
      </c>
      <c r="G41" s="79" t="s">
        <v>22</v>
      </c>
      <c r="H41" s="78"/>
      <c r="I41" s="79"/>
      <c r="J41" s="87"/>
      <c r="K41" s="87"/>
      <c r="L41" s="87"/>
      <c r="M41" s="75"/>
    </row>
    <row r="42" ht="21.75" spans="1:13">
      <c r="A42" s="73"/>
      <c r="B42" s="82"/>
      <c r="C42" s="75"/>
      <c r="D42" s="76" t="s">
        <v>1250</v>
      </c>
      <c r="E42" s="81" t="s">
        <v>135</v>
      </c>
      <c r="F42" s="78">
        <v>1</v>
      </c>
      <c r="G42" s="79" t="s">
        <v>22</v>
      </c>
      <c r="H42" s="78"/>
      <c r="I42" s="79"/>
      <c r="J42" s="87"/>
      <c r="K42" s="87"/>
      <c r="L42" s="87"/>
      <c r="M42" s="75"/>
    </row>
    <row r="43" ht="21.75" spans="1:13">
      <c r="A43" s="73"/>
      <c r="B43" s="82"/>
      <c r="C43" s="75"/>
      <c r="D43" s="76" t="s">
        <v>1251</v>
      </c>
      <c r="E43" s="81" t="s">
        <v>135</v>
      </c>
      <c r="F43" s="78">
        <v>1</v>
      </c>
      <c r="G43" s="79" t="s">
        <v>22</v>
      </c>
      <c r="H43" s="78"/>
      <c r="I43" s="79"/>
      <c r="J43" s="87"/>
      <c r="K43" s="87"/>
      <c r="L43" s="87"/>
      <c r="M43" s="75"/>
    </row>
    <row r="44" ht="21.75" spans="1:13">
      <c r="A44" s="73"/>
      <c r="B44" s="82"/>
      <c r="C44" s="75"/>
      <c r="D44" s="76" t="s">
        <v>1252</v>
      </c>
      <c r="E44" s="81" t="s">
        <v>135</v>
      </c>
      <c r="F44" s="78">
        <v>1</v>
      </c>
      <c r="G44" s="79" t="s">
        <v>22</v>
      </c>
      <c r="H44" s="78"/>
      <c r="I44" s="79"/>
      <c r="J44" s="87"/>
      <c r="K44" s="87"/>
      <c r="L44" s="87"/>
      <c r="M44" s="75"/>
    </row>
    <row r="45" ht="21.75" spans="1:13">
      <c r="A45" s="73"/>
      <c r="B45" s="82"/>
      <c r="C45" s="75"/>
      <c r="D45" s="76" t="s">
        <v>1253</v>
      </c>
      <c r="E45" s="81" t="s">
        <v>135</v>
      </c>
      <c r="F45" s="78">
        <v>1</v>
      </c>
      <c r="G45" s="79" t="s">
        <v>22</v>
      </c>
      <c r="H45" s="78"/>
      <c r="I45" s="79"/>
      <c r="J45" s="87"/>
      <c r="K45" s="87"/>
      <c r="L45" s="87"/>
      <c r="M45" s="75"/>
    </row>
    <row r="46" ht="21.75" spans="1:13">
      <c r="A46" s="73"/>
      <c r="B46" s="82"/>
      <c r="C46" s="75"/>
      <c r="D46" s="76" t="s">
        <v>1254</v>
      </c>
      <c r="E46" s="81" t="s">
        <v>135</v>
      </c>
      <c r="F46" s="78">
        <v>1</v>
      </c>
      <c r="G46" s="79" t="s">
        <v>22</v>
      </c>
      <c r="H46" s="78"/>
      <c r="I46" s="79"/>
      <c r="J46" s="87"/>
      <c r="K46" s="87"/>
      <c r="L46" s="87"/>
      <c r="M46" s="75"/>
    </row>
    <row r="47" ht="21.75" spans="1:13">
      <c r="A47" s="73"/>
      <c r="B47" s="82"/>
      <c r="C47" s="75"/>
      <c r="D47" s="76" t="s">
        <v>1255</v>
      </c>
      <c r="E47" s="81" t="s">
        <v>135</v>
      </c>
      <c r="F47" s="78">
        <v>1</v>
      </c>
      <c r="G47" s="79" t="s">
        <v>22</v>
      </c>
      <c r="H47" s="78"/>
      <c r="I47" s="79"/>
      <c r="J47" s="87"/>
      <c r="K47" s="87"/>
      <c r="L47" s="87"/>
      <c r="M47" s="75"/>
    </row>
    <row r="48" ht="21.75" spans="1:13">
      <c r="A48" s="73"/>
      <c r="B48" s="82"/>
      <c r="C48" s="75"/>
      <c r="D48" s="76" t="s">
        <v>1256</v>
      </c>
      <c r="E48" s="81" t="s">
        <v>135</v>
      </c>
      <c r="F48" s="78">
        <v>1</v>
      </c>
      <c r="G48" s="79" t="s">
        <v>22</v>
      </c>
      <c r="H48" s="78"/>
      <c r="I48" s="79"/>
      <c r="J48" s="87"/>
      <c r="K48" s="87"/>
      <c r="L48" s="87"/>
      <c r="M48" s="75"/>
    </row>
    <row r="49" ht="21.75" spans="1:13">
      <c r="A49" s="73"/>
      <c r="B49" s="82"/>
      <c r="C49" s="75"/>
      <c r="D49" s="76" t="s">
        <v>1257</v>
      </c>
      <c r="E49" s="81" t="s">
        <v>135</v>
      </c>
      <c r="F49" s="78">
        <v>1</v>
      </c>
      <c r="G49" s="79" t="s">
        <v>22</v>
      </c>
      <c r="H49" s="78"/>
      <c r="I49" s="79"/>
      <c r="J49" s="87"/>
      <c r="K49" s="87"/>
      <c r="L49" s="87"/>
      <c r="M49" s="75"/>
    </row>
    <row r="50" ht="21.75" spans="1:13">
      <c r="A50" s="73"/>
      <c r="B50" s="82"/>
      <c r="C50" s="75"/>
      <c r="D50" s="76" t="s">
        <v>1258</v>
      </c>
      <c r="E50" s="81" t="s">
        <v>135</v>
      </c>
      <c r="F50" s="78">
        <v>1</v>
      </c>
      <c r="G50" s="79" t="s">
        <v>22</v>
      </c>
      <c r="H50" s="78"/>
      <c r="I50" s="79"/>
      <c r="J50" s="87"/>
      <c r="K50" s="87"/>
      <c r="L50" s="87"/>
      <c r="M50" s="75"/>
    </row>
    <row r="51" ht="21.75" spans="1:13">
      <c r="A51" s="73"/>
      <c r="B51" s="82"/>
      <c r="C51" s="75"/>
      <c r="D51" s="76" t="s">
        <v>1259</v>
      </c>
      <c r="E51" s="81" t="s">
        <v>135</v>
      </c>
      <c r="F51" s="78">
        <v>1</v>
      </c>
      <c r="G51" s="79" t="s">
        <v>22</v>
      </c>
      <c r="H51" s="78"/>
      <c r="I51" s="79"/>
      <c r="J51" s="87"/>
      <c r="K51" s="87"/>
      <c r="L51" s="87"/>
      <c r="M51" s="75"/>
    </row>
    <row r="52" ht="21.75" spans="1:13">
      <c r="A52" s="73"/>
      <c r="B52" s="82"/>
      <c r="C52" s="75"/>
      <c r="D52" s="76" t="s">
        <v>1260</v>
      </c>
      <c r="E52" s="81" t="s">
        <v>135</v>
      </c>
      <c r="F52" s="78">
        <v>1</v>
      </c>
      <c r="G52" s="79" t="s">
        <v>22</v>
      </c>
      <c r="H52" s="78"/>
      <c r="I52" s="79"/>
      <c r="J52" s="87"/>
      <c r="K52" s="87"/>
      <c r="L52" s="87"/>
      <c r="M52" s="75"/>
    </row>
    <row r="53" ht="21.75" spans="1:13">
      <c r="A53" s="73"/>
      <c r="B53" s="82"/>
      <c r="C53" s="75"/>
      <c r="D53" s="76" t="s">
        <v>1261</v>
      </c>
      <c r="E53" s="81" t="s">
        <v>135</v>
      </c>
      <c r="F53" s="78">
        <v>1</v>
      </c>
      <c r="G53" s="79" t="s">
        <v>22</v>
      </c>
      <c r="H53" s="78"/>
      <c r="I53" s="79"/>
      <c r="J53" s="87"/>
      <c r="K53" s="87"/>
      <c r="L53" s="87"/>
      <c r="M53" s="75"/>
    </row>
    <row r="54" ht="21.75" spans="1:13">
      <c r="A54" s="73"/>
      <c r="B54" s="82"/>
      <c r="C54" s="75"/>
      <c r="D54" s="76" t="s">
        <v>1262</v>
      </c>
      <c r="E54" s="81" t="s">
        <v>135</v>
      </c>
      <c r="F54" s="78">
        <v>1</v>
      </c>
      <c r="G54" s="79" t="s">
        <v>22</v>
      </c>
      <c r="H54" s="78"/>
      <c r="I54" s="79"/>
      <c r="J54" s="87"/>
      <c r="K54" s="87"/>
      <c r="L54" s="87"/>
      <c r="M54" s="75"/>
    </row>
    <row r="55" ht="21.75" spans="1:13">
      <c r="A55" s="83"/>
      <c r="B55" s="50" t="s">
        <v>32</v>
      </c>
      <c r="C55" s="51"/>
      <c r="D55" s="51"/>
      <c r="E55" s="51"/>
      <c r="F55" s="84">
        <v>18</v>
      </c>
      <c r="G55" s="52" t="s">
        <v>22</v>
      </c>
      <c r="H55" s="85"/>
      <c r="I55" s="88"/>
      <c r="J55" s="89"/>
      <c r="K55" s="89"/>
      <c r="L55" s="89"/>
      <c r="M55" s="75"/>
    </row>
  </sheetData>
  <mergeCells count="22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10:G10"/>
    <mergeCell ref="H10:I10"/>
    <mergeCell ref="B11:I11"/>
    <mergeCell ref="B30:G30"/>
    <mergeCell ref="H30:I30"/>
    <mergeCell ref="A33:M33"/>
    <mergeCell ref="B34:I34"/>
    <mergeCell ref="B55:E55"/>
    <mergeCell ref="H55:I55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2"/>
  <sheetViews>
    <sheetView workbookViewId="0">
      <selection activeCell="E17" sqref="E17"/>
    </sheetView>
  </sheetViews>
  <sheetFormatPr defaultColWidth="9" defaultRowHeight="17.25"/>
  <cols>
    <col min="1" max="1" width="5.375" style="3" customWidth="1"/>
    <col min="2" max="2" width="13.375" style="3" customWidth="1"/>
    <col min="3" max="3" width="12.75" style="3" customWidth="1"/>
    <col min="4" max="4" width="23.875" style="3" customWidth="1"/>
    <col min="5" max="5" width="31.375" style="3" customWidth="1"/>
    <col min="6" max="9" width="5.875" style="3" customWidth="1"/>
    <col min="10" max="12" width="8.25" style="3" customWidth="1"/>
    <col min="13" max="13" width="14.2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105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15">
        <v>1</v>
      </c>
      <c r="B8" s="13" t="s">
        <v>1263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49"/>
      <c r="N8" s="36"/>
      <c r="O8" s="36"/>
      <c r="P8" s="36"/>
    </row>
    <row r="9" ht="21.75" spans="1:16">
      <c r="A9" s="42"/>
      <c r="B9" s="43">
        <v>23045</v>
      </c>
      <c r="C9" s="44" t="s">
        <v>98</v>
      </c>
      <c r="D9" s="45" t="s">
        <v>1264</v>
      </c>
      <c r="E9" s="45" t="s">
        <v>1265</v>
      </c>
      <c r="F9" s="46">
        <v>1</v>
      </c>
      <c r="G9" s="47" t="s">
        <v>22</v>
      </c>
      <c r="H9" s="46"/>
      <c r="I9" s="47"/>
      <c r="J9" s="47"/>
      <c r="K9" s="47"/>
      <c r="L9" s="47"/>
      <c r="M9" s="49"/>
      <c r="N9" s="36"/>
      <c r="O9" s="36"/>
      <c r="P9" s="36"/>
    </row>
    <row r="10" ht="21.75" spans="1:16">
      <c r="A10" s="15"/>
      <c r="B10" s="48"/>
      <c r="C10" s="15"/>
      <c r="D10" s="45" t="s">
        <v>1264</v>
      </c>
      <c r="E10" s="45" t="s">
        <v>1265</v>
      </c>
      <c r="F10" s="46">
        <v>1</v>
      </c>
      <c r="G10" s="47" t="s">
        <v>22</v>
      </c>
      <c r="H10" s="46"/>
      <c r="I10" s="47"/>
      <c r="J10" s="47"/>
      <c r="K10" s="47"/>
      <c r="L10" s="47"/>
      <c r="M10" s="49"/>
      <c r="N10" s="36"/>
      <c r="O10" s="36"/>
      <c r="P10" s="36"/>
    </row>
    <row r="11" ht="21.75" spans="1:16">
      <c r="A11" s="49"/>
      <c r="B11" s="50" t="s">
        <v>32</v>
      </c>
      <c r="C11" s="51"/>
      <c r="D11" s="51"/>
      <c r="E11" s="52"/>
      <c r="F11" s="53">
        <v>2</v>
      </c>
      <c r="G11" s="53"/>
      <c r="H11" s="53"/>
      <c r="I11" s="53"/>
      <c r="J11" s="53"/>
      <c r="K11" s="53"/>
      <c r="L11" s="53"/>
      <c r="M11" s="49"/>
      <c r="N11" s="36"/>
      <c r="O11" s="36"/>
      <c r="P11" s="36"/>
    </row>
    <row r="12" ht="18.75" spans="1:13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0"/>
    </row>
  </sheetData>
  <mergeCells count="16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11:E11"/>
    <mergeCell ref="F11:G11"/>
    <mergeCell ref="H11:I11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E16" sqref="E16"/>
    </sheetView>
  </sheetViews>
  <sheetFormatPr defaultColWidth="9" defaultRowHeight="17.25"/>
  <cols>
    <col min="1" max="1" width="5.5" style="3" customWidth="1"/>
    <col min="2" max="2" width="10.625" style="3" customWidth="1"/>
    <col min="3" max="3" width="12.75" style="3" customWidth="1"/>
    <col min="4" max="4" width="19.375" style="3" customWidth="1"/>
    <col min="5" max="5" width="30.5" style="3" customWidth="1"/>
    <col min="6" max="7" width="7.375" style="3" customWidth="1"/>
    <col min="8" max="8" width="6.5" style="3" customWidth="1"/>
    <col min="9" max="9" width="8.25" style="3" customWidth="1"/>
    <col min="10" max="10" width="9.25" style="3" customWidth="1"/>
    <col min="11" max="11" width="10" style="3" customWidth="1"/>
    <col min="12" max="12" width="12" style="3" customWidth="1"/>
    <col min="13" max="13" width="17.375" style="3" customWidth="1"/>
    <col min="14" max="16384" width="9" style="3"/>
  </cols>
  <sheetData>
    <row r="1" s="1" customFormat="1" customHeight="1" spans="1:12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customHeight="1" spans="1:12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customHeight="1" spans="1:13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/>
    </row>
    <row r="4" s="2" customFormat="1" customHeight="1" spans="1:12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1.75" spans="1:15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33" t="s">
        <v>1266</v>
      </c>
      <c r="K5" s="33" t="s">
        <v>1267</v>
      </c>
      <c r="L5" s="5" t="s">
        <v>10</v>
      </c>
      <c r="M5" s="31"/>
      <c r="N5" s="31"/>
      <c r="O5" s="34"/>
    </row>
    <row r="6" ht="19.5" customHeight="1" spans="1:15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35"/>
      <c r="K6" s="35"/>
      <c r="L6" s="8"/>
      <c r="M6" s="31"/>
      <c r="N6" s="31"/>
      <c r="O6" s="34"/>
    </row>
    <row r="7" ht="21.75" spans="1:15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6"/>
      <c r="N7" s="36"/>
      <c r="O7" s="36"/>
    </row>
    <row r="8" ht="21.75" spans="1:15">
      <c r="A8" s="8">
        <v>1</v>
      </c>
      <c r="B8" s="12" t="s">
        <v>1268</v>
      </c>
      <c r="C8" s="13"/>
      <c r="D8" s="13"/>
      <c r="E8" s="13"/>
      <c r="F8" s="14"/>
      <c r="G8" s="14"/>
      <c r="H8" s="14"/>
      <c r="I8" s="14"/>
      <c r="J8" s="37"/>
      <c r="K8" s="37"/>
      <c r="L8" s="38"/>
      <c r="M8" s="36"/>
      <c r="N8" s="36"/>
      <c r="O8" s="36"/>
    </row>
    <row r="9" ht="21.75" spans="1:15">
      <c r="A9" s="15"/>
      <c r="B9" s="16">
        <v>24245</v>
      </c>
      <c r="C9" s="17" t="s">
        <v>98</v>
      </c>
      <c r="D9" s="18" t="s">
        <v>1269</v>
      </c>
      <c r="E9" s="19" t="s">
        <v>1270</v>
      </c>
      <c r="F9" s="20">
        <v>1</v>
      </c>
      <c r="G9" s="21" t="s">
        <v>22</v>
      </c>
      <c r="H9" s="20"/>
      <c r="I9" s="21"/>
      <c r="J9" s="37"/>
      <c r="K9" s="37"/>
      <c r="L9" s="38"/>
      <c r="M9" s="36"/>
      <c r="N9" s="36"/>
      <c r="O9" s="36"/>
    </row>
    <row r="10" ht="21.75" spans="1:15">
      <c r="A10" s="23" t="s">
        <v>32</v>
      </c>
      <c r="B10" s="24"/>
      <c r="C10" s="24"/>
      <c r="D10" s="24"/>
      <c r="E10" s="24"/>
      <c r="F10" s="25">
        <v>1</v>
      </c>
      <c r="G10" s="25"/>
      <c r="H10" s="26"/>
      <c r="I10" s="26"/>
      <c r="J10" s="37"/>
      <c r="K10" s="37"/>
      <c r="L10" s="38"/>
      <c r="M10" s="36"/>
      <c r="N10" s="36"/>
      <c r="O10" s="36"/>
    </row>
    <row r="11" ht="21.75" spans="1:15">
      <c r="A11" s="27" t="s">
        <v>32</v>
      </c>
      <c r="B11" s="28"/>
      <c r="C11" s="28"/>
      <c r="D11" s="28"/>
      <c r="E11" s="28"/>
      <c r="F11" s="28"/>
      <c r="G11" s="28"/>
      <c r="H11" s="29"/>
      <c r="I11" s="39"/>
      <c r="J11" s="40"/>
      <c r="K11" s="41"/>
      <c r="L11" s="38"/>
      <c r="M11" s="36"/>
      <c r="N11" s="36"/>
      <c r="O11" s="36"/>
    </row>
    <row r="12" ht="18.75" spans="1:1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0"/>
    </row>
  </sheetData>
  <mergeCells count="19">
    <mergeCell ref="A1:L1"/>
    <mergeCell ref="A2:L2"/>
    <mergeCell ref="A3:L3"/>
    <mergeCell ref="A4:L4"/>
    <mergeCell ref="F5:G5"/>
    <mergeCell ref="H5:I5"/>
    <mergeCell ref="F6:G6"/>
    <mergeCell ref="H6:I6"/>
    <mergeCell ref="A7:L7"/>
    <mergeCell ref="B8:I8"/>
    <mergeCell ref="A10:E10"/>
    <mergeCell ref="F10:G10"/>
    <mergeCell ref="H10:I10"/>
    <mergeCell ref="A11:E11"/>
    <mergeCell ref="H11:I11"/>
    <mergeCell ref="E5:E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G18" sqref="G18"/>
    </sheetView>
  </sheetViews>
  <sheetFormatPr defaultColWidth="9" defaultRowHeight="17.25"/>
  <cols>
    <col min="1" max="1" width="5.875" style="3" customWidth="1"/>
    <col min="2" max="2" width="10.875" style="3" customWidth="1"/>
    <col min="3" max="3" width="11.375" style="3" customWidth="1"/>
    <col min="4" max="4" width="19.75" style="3" customWidth="1"/>
    <col min="5" max="5" width="34.875" style="3" customWidth="1"/>
    <col min="6" max="6" width="5.5" style="3" customWidth="1"/>
    <col min="7" max="7" width="7.375" style="3" customWidth="1"/>
    <col min="8" max="8" width="5.875" style="3" customWidth="1"/>
    <col min="9" max="9" width="8.25" style="3" customWidth="1"/>
    <col min="10" max="10" width="9.875" style="3" customWidth="1"/>
    <col min="11" max="11" width="10" style="3" customWidth="1"/>
    <col min="12" max="12" width="11.75" style="3" customWidth="1"/>
    <col min="13" max="13" width="17.375" style="3" customWidth="1"/>
    <col min="14" max="16384" width="9" style="3"/>
  </cols>
  <sheetData>
    <row r="1" s="1" customFormat="1" customHeight="1" spans="1:12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customHeight="1" spans="1:12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customHeight="1" spans="1:13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/>
    </row>
    <row r="4" s="2" customFormat="1" customHeight="1" spans="1:12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1.75" spans="1:15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33" t="s">
        <v>1266</v>
      </c>
      <c r="K5" s="33" t="s">
        <v>1267</v>
      </c>
      <c r="L5" s="5" t="s">
        <v>10</v>
      </c>
      <c r="M5" s="31"/>
      <c r="N5" s="31"/>
      <c r="O5" s="34"/>
    </row>
    <row r="6" ht="19.5" customHeight="1" spans="1:15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35"/>
      <c r="K6" s="35"/>
      <c r="L6" s="8"/>
      <c r="M6" s="31"/>
      <c r="N6" s="31"/>
      <c r="O6" s="34"/>
    </row>
    <row r="7" ht="21.75" spans="1:15">
      <c r="A7" s="11" t="s">
        <v>663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36"/>
      <c r="N7" s="36"/>
      <c r="O7" s="36"/>
    </row>
    <row r="8" ht="21.75" spans="1:15">
      <c r="A8" s="8">
        <v>1</v>
      </c>
      <c r="B8" s="12" t="s">
        <v>1271</v>
      </c>
      <c r="C8" s="13"/>
      <c r="D8" s="13"/>
      <c r="E8" s="13"/>
      <c r="F8" s="14"/>
      <c r="G8" s="14"/>
      <c r="H8" s="14"/>
      <c r="I8" s="14"/>
      <c r="J8" s="37"/>
      <c r="K8" s="37"/>
      <c r="L8" s="38"/>
      <c r="M8" s="36"/>
      <c r="N8" s="36"/>
      <c r="O8" s="36"/>
    </row>
    <row r="9" ht="21.75" spans="1:15">
      <c r="A9" s="15"/>
      <c r="B9" s="16">
        <v>24300</v>
      </c>
      <c r="C9" s="17" t="s">
        <v>98</v>
      </c>
      <c r="D9" s="18" t="s">
        <v>1272</v>
      </c>
      <c r="E9" s="19" t="s">
        <v>1273</v>
      </c>
      <c r="F9" s="20">
        <v>1</v>
      </c>
      <c r="G9" s="21" t="s">
        <v>22</v>
      </c>
      <c r="H9" s="20"/>
      <c r="I9" s="21"/>
      <c r="J9" s="37"/>
      <c r="K9" s="37"/>
      <c r="L9" s="38"/>
      <c r="M9" s="36"/>
      <c r="N9" s="36"/>
      <c r="O9" s="36"/>
    </row>
    <row r="10" ht="21.75" spans="1:15">
      <c r="A10" s="15"/>
      <c r="B10" s="22"/>
      <c r="C10" s="17" t="s">
        <v>98</v>
      </c>
      <c r="D10" s="18" t="s">
        <v>1274</v>
      </c>
      <c r="E10" s="19" t="s">
        <v>1273</v>
      </c>
      <c r="F10" s="20">
        <v>1</v>
      </c>
      <c r="G10" s="21" t="s">
        <v>22</v>
      </c>
      <c r="H10" s="20"/>
      <c r="I10" s="21"/>
      <c r="J10" s="37"/>
      <c r="K10" s="37"/>
      <c r="L10" s="38"/>
      <c r="M10" s="36"/>
      <c r="N10" s="36"/>
      <c r="O10" s="36"/>
    </row>
    <row r="11" ht="21.75" spans="1:15">
      <c r="A11" s="23" t="s">
        <v>32</v>
      </c>
      <c r="B11" s="24"/>
      <c r="C11" s="24"/>
      <c r="D11" s="24"/>
      <c r="E11" s="24"/>
      <c r="F11" s="25">
        <v>2</v>
      </c>
      <c r="G11" s="25"/>
      <c r="H11" s="26"/>
      <c r="I11" s="26"/>
      <c r="J11" s="37"/>
      <c r="K11" s="37"/>
      <c r="L11" s="38"/>
      <c r="M11" s="36"/>
      <c r="N11" s="36"/>
      <c r="O11" s="36"/>
    </row>
    <row r="12" ht="21.75" spans="1:15">
      <c r="A12" s="27" t="s">
        <v>32</v>
      </c>
      <c r="B12" s="28"/>
      <c r="C12" s="28"/>
      <c r="D12" s="28"/>
      <c r="E12" s="28"/>
      <c r="F12" s="28"/>
      <c r="G12" s="28"/>
      <c r="H12" s="29"/>
      <c r="I12" s="39"/>
      <c r="J12" s="40"/>
      <c r="K12" s="41"/>
      <c r="L12" s="38"/>
      <c r="M12" s="36"/>
      <c r="N12" s="36"/>
      <c r="O12" s="36"/>
    </row>
    <row r="13" ht="18.75" spans="1:1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0"/>
    </row>
  </sheetData>
  <mergeCells count="20">
    <mergeCell ref="A1:L1"/>
    <mergeCell ref="A2:L2"/>
    <mergeCell ref="A3:L3"/>
    <mergeCell ref="A4:L4"/>
    <mergeCell ref="F5:G5"/>
    <mergeCell ref="H5:I5"/>
    <mergeCell ref="F6:G6"/>
    <mergeCell ref="H6:I6"/>
    <mergeCell ref="A7:L7"/>
    <mergeCell ref="B8:I8"/>
    <mergeCell ref="A11:E11"/>
    <mergeCell ref="F11:G11"/>
    <mergeCell ref="H11:I11"/>
    <mergeCell ref="A12:E12"/>
    <mergeCell ref="H12:I12"/>
    <mergeCell ref="B9:B10"/>
    <mergeCell ref="E5:E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4"/>
  <sheetViews>
    <sheetView view="pageBreakPreview" zoomScale="70" zoomScaleNormal="100" topLeftCell="A5" workbookViewId="0">
      <selection activeCell="E9" sqref="E9"/>
    </sheetView>
  </sheetViews>
  <sheetFormatPr defaultColWidth="9" defaultRowHeight="18.75" customHeight="1"/>
  <cols>
    <col min="1" max="1" width="4.625" style="244" customWidth="1"/>
    <col min="2" max="2" width="11.25" style="244" customWidth="1"/>
    <col min="3" max="3" width="8.625" style="244" customWidth="1"/>
    <col min="4" max="4" width="27" style="244" customWidth="1"/>
    <col min="5" max="5" width="38.125" style="244" customWidth="1"/>
    <col min="6" max="6" width="6.375" style="308" customWidth="1"/>
    <col min="7" max="7" width="7" style="308" customWidth="1"/>
    <col min="8" max="9" width="5.625" style="308" customWidth="1"/>
    <col min="10" max="12" width="6.75" style="308" customWidth="1"/>
    <col min="13" max="13" width="18.875" style="308" customWidth="1"/>
    <col min="14" max="14" width="15.875" style="308" customWidth="1"/>
    <col min="15" max="15" width="11.375" style="308" customWidth="1"/>
    <col min="16" max="16" width="9" style="244" customWidth="1"/>
    <col min="17" max="16384" width="9" style="244"/>
  </cols>
  <sheetData>
    <row r="1" s="243" customFormat="1" customHeight="1" spans="1:17">
      <c r="A1" s="202" t="str">
        <f>ผ.อาหาร!A1</f>
        <v>เอกสารรายการตรวจสอบการรับจ่ายครุภัณฑ์ประจำปี  2566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342"/>
      <c r="P1" s="342"/>
      <c r="Q1" s="342"/>
    </row>
    <row r="2" customHeight="1" spans="1:17">
      <c r="A2" s="202" t="str">
        <f>ผ.อาหาร!A2</f>
        <v>บัญชีรายการครุภัณฑ์ สถานศึกษา คงเหลือ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342"/>
      <c r="P2" s="342"/>
      <c r="Q2" s="342"/>
    </row>
    <row r="3" customHeight="1" spans="1:17">
      <c r="A3" s="202" t="str">
        <f>ผ.อาหาร!A3</f>
        <v>สถานศึกษา  วิทยาลัยการอาชีพวังไกลกังวล ๒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42"/>
      <c r="P3" s="342"/>
      <c r="Q3" s="342"/>
    </row>
    <row r="4" s="103" customFormat="1" customHeight="1" spans="1:14">
      <c r="A4" s="202" t="str">
        <f>ผ.อาหาร!A4</f>
        <v>ข้อมูล ณ วันที่ 30 กันยายน 2566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ht="18" customHeight="1" spans="1:15">
      <c r="A5" s="309" t="s">
        <v>4</v>
      </c>
      <c r="B5" s="139" t="s">
        <v>5</v>
      </c>
      <c r="C5" s="309" t="s">
        <v>6</v>
      </c>
      <c r="D5" s="309" t="s">
        <v>7</v>
      </c>
      <c r="E5" s="310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343" t="s">
        <v>231</v>
      </c>
      <c r="N5" s="309" t="s">
        <v>10</v>
      </c>
      <c r="O5" s="344"/>
    </row>
    <row r="6" ht="16.5" customHeight="1" spans="1:15">
      <c r="A6" s="128" t="s">
        <v>11</v>
      </c>
      <c r="B6" s="311" t="s">
        <v>12</v>
      </c>
      <c r="C6" s="128" t="s">
        <v>13</v>
      </c>
      <c r="D6" s="128" t="s">
        <v>14</v>
      </c>
      <c r="E6" s="312"/>
      <c r="F6" s="10" t="s">
        <v>15</v>
      </c>
      <c r="G6" s="9"/>
      <c r="H6" s="10" t="s">
        <v>16</v>
      </c>
      <c r="I6" s="9"/>
      <c r="J6" s="68" t="s">
        <v>156</v>
      </c>
      <c r="K6" s="68" t="s">
        <v>157</v>
      </c>
      <c r="L6" s="68" t="s">
        <v>158</v>
      </c>
      <c r="M6" s="345"/>
      <c r="N6" s="128"/>
      <c r="O6" s="344"/>
    </row>
    <row r="7" ht="16.5" customHeight="1" spans="1:15">
      <c r="A7" s="38">
        <v>1</v>
      </c>
      <c r="B7" s="313">
        <v>21341</v>
      </c>
      <c r="C7" s="45"/>
      <c r="D7" s="295" t="s">
        <v>232</v>
      </c>
      <c r="E7" s="296"/>
      <c r="F7" s="314"/>
      <c r="G7" s="314"/>
      <c r="H7" s="314"/>
      <c r="I7" s="314"/>
      <c r="J7" s="314"/>
      <c r="K7" s="314"/>
      <c r="L7" s="314"/>
      <c r="M7" s="314"/>
      <c r="N7" s="130"/>
      <c r="O7" s="344"/>
    </row>
    <row r="8" ht="15.75" customHeight="1" spans="1:15">
      <c r="A8" s="38"/>
      <c r="B8" s="38"/>
      <c r="C8" s="315" t="s">
        <v>233</v>
      </c>
      <c r="D8" s="316"/>
      <c r="E8" s="316"/>
      <c r="F8" s="316"/>
      <c r="G8" s="316"/>
      <c r="H8" s="316"/>
      <c r="I8" s="316"/>
      <c r="J8" s="316"/>
      <c r="K8" s="316"/>
      <c r="L8" s="346"/>
      <c r="M8" s="346"/>
      <c r="N8" s="130"/>
      <c r="O8" s="344"/>
    </row>
    <row r="9" ht="15.75" customHeight="1" spans="1:15">
      <c r="A9" s="45"/>
      <c r="B9" s="45"/>
      <c r="C9" s="156"/>
      <c r="D9" s="317" t="s">
        <v>234</v>
      </c>
      <c r="E9" s="318" t="s">
        <v>235</v>
      </c>
      <c r="F9" s="319">
        <v>1</v>
      </c>
      <c r="G9" s="320" t="s">
        <v>30</v>
      </c>
      <c r="H9" s="319">
        <v>1</v>
      </c>
      <c r="I9" s="320" t="s">
        <v>30</v>
      </c>
      <c r="J9" s="320"/>
      <c r="K9" s="320"/>
      <c r="L9" s="320"/>
      <c r="M9" s="320" t="s">
        <v>236</v>
      </c>
      <c r="N9" s="130"/>
      <c r="O9" s="344"/>
    </row>
    <row r="10" ht="15.75" customHeight="1" spans="1:15">
      <c r="A10" s="45"/>
      <c r="B10" s="45"/>
      <c r="C10" s="156"/>
      <c r="D10" s="317" t="s">
        <v>237</v>
      </c>
      <c r="E10" s="318" t="s">
        <v>235</v>
      </c>
      <c r="F10" s="319">
        <v>1</v>
      </c>
      <c r="G10" s="320" t="s">
        <v>30</v>
      </c>
      <c r="H10" s="319">
        <v>1</v>
      </c>
      <c r="I10" s="320" t="s">
        <v>30</v>
      </c>
      <c r="J10" s="320"/>
      <c r="K10" s="320"/>
      <c r="L10" s="320"/>
      <c r="M10" s="320" t="s">
        <v>236</v>
      </c>
      <c r="N10" s="130"/>
      <c r="O10" s="344"/>
    </row>
    <row r="11" ht="15.75" customHeight="1" spans="1:15">
      <c r="A11" s="45"/>
      <c r="B11" s="45"/>
      <c r="C11" s="156"/>
      <c r="D11" s="317" t="s">
        <v>238</v>
      </c>
      <c r="E11" s="318" t="s">
        <v>235</v>
      </c>
      <c r="F11" s="319">
        <v>1</v>
      </c>
      <c r="G11" s="320" t="s">
        <v>30</v>
      </c>
      <c r="H11" s="319">
        <v>1</v>
      </c>
      <c r="I11" s="320" t="s">
        <v>30</v>
      </c>
      <c r="J11" s="320"/>
      <c r="K11" s="320"/>
      <c r="L11" s="320"/>
      <c r="M11" s="320" t="s">
        <v>239</v>
      </c>
      <c r="N11" s="130"/>
      <c r="O11" s="344"/>
    </row>
    <row r="12" ht="15.75" customHeight="1" spans="1:15">
      <c r="A12" s="45"/>
      <c r="B12" s="45"/>
      <c r="C12" s="156"/>
      <c r="D12" s="317" t="s">
        <v>240</v>
      </c>
      <c r="E12" s="318" t="s">
        <v>235</v>
      </c>
      <c r="F12" s="319">
        <v>1</v>
      </c>
      <c r="G12" s="320" t="s">
        <v>30</v>
      </c>
      <c r="H12" s="319">
        <v>1</v>
      </c>
      <c r="I12" s="320" t="s">
        <v>30</v>
      </c>
      <c r="J12" s="320"/>
      <c r="K12" s="320"/>
      <c r="L12" s="320"/>
      <c r="M12" s="320" t="s">
        <v>239</v>
      </c>
      <c r="N12" s="130"/>
      <c r="O12" s="344"/>
    </row>
    <row r="13" ht="15.75" customHeight="1" spans="1:15">
      <c r="A13" s="45"/>
      <c r="B13" s="45"/>
      <c r="C13" s="156"/>
      <c r="D13" s="317" t="s">
        <v>241</v>
      </c>
      <c r="E13" s="318" t="s">
        <v>235</v>
      </c>
      <c r="F13" s="319">
        <v>1</v>
      </c>
      <c r="G13" s="320" t="s">
        <v>30</v>
      </c>
      <c r="H13" s="319">
        <v>1</v>
      </c>
      <c r="I13" s="320" t="s">
        <v>30</v>
      </c>
      <c r="J13" s="320"/>
      <c r="K13" s="320"/>
      <c r="L13" s="320"/>
      <c r="M13" s="320" t="s">
        <v>239</v>
      </c>
      <c r="N13" s="130"/>
      <c r="O13" s="344"/>
    </row>
    <row r="14" ht="15.75" customHeight="1" spans="1:15">
      <c r="A14" s="45"/>
      <c r="B14" s="45"/>
      <c r="C14" s="156"/>
      <c r="D14" s="317" t="s">
        <v>242</v>
      </c>
      <c r="E14" s="318" t="s">
        <v>235</v>
      </c>
      <c r="F14" s="319">
        <v>1</v>
      </c>
      <c r="G14" s="320" t="s">
        <v>30</v>
      </c>
      <c r="H14" s="319">
        <v>1</v>
      </c>
      <c r="I14" s="320" t="s">
        <v>30</v>
      </c>
      <c r="J14" s="320"/>
      <c r="K14" s="320"/>
      <c r="L14" s="320"/>
      <c r="M14" s="320" t="s">
        <v>239</v>
      </c>
      <c r="N14" s="130"/>
      <c r="O14" s="344"/>
    </row>
    <row r="15" ht="15.75" customHeight="1" spans="1:15">
      <c r="A15" s="45"/>
      <c r="B15" s="45"/>
      <c r="C15" s="156"/>
      <c r="D15" s="317" t="s">
        <v>243</v>
      </c>
      <c r="E15" s="318" t="s">
        <v>235</v>
      </c>
      <c r="F15" s="319">
        <v>1</v>
      </c>
      <c r="G15" s="320" t="s">
        <v>30</v>
      </c>
      <c r="H15" s="319">
        <v>1</v>
      </c>
      <c r="I15" s="320" t="s">
        <v>30</v>
      </c>
      <c r="J15" s="320"/>
      <c r="K15" s="320"/>
      <c r="L15" s="320"/>
      <c r="M15" s="320" t="s">
        <v>244</v>
      </c>
      <c r="N15" s="130"/>
      <c r="O15" s="344"/>
    </row>
    <row r="16" ht="15.75" customHeight="1" spans="1:15">
      <c r="A16" s="45"/>
      <c r="B16" s="45"/>
      <c r="C16" s="156"/>
      <c r="D16" s="317" t="s">
        <v>245</v>
      </c>
      <c r="E16" s="318" t="s">
        <v>235</v>
      </c>
      <c r="F16" s="319">
        <v>1</v>
      </c>
      <c r="G16" s="320" t="s">
        <v>30</v>
      </c>
      <c r="H16" s="319">
        <v>1</v>
      </c>
      <c r="I16" s="320" t="s">
        <v>30</v>
      </c>
      <c r="J16" s="320"/>
      <c r="K16" s="320"/>
      <c r="L16" s="320"/>
      <c r="M16" s="320" t="s">
        <v>244</v>
      </c>
      <c r="N16" s="130"/>
      <c r="O16" s="344"/>
    </row>
    <row r="17" ht="15.75" customHeight="1" spans="1:15">
      <c r="A17" s="45"/>
      <c r="B17" s="45"/>
      <c r="C17" s="156"/>
      <c r="D17" s="317" t="s">
        <v>246</v>
      </c>
      <c r="E17" s="318" t="s">
        <v>235</v>
      </c>
      <c r="F17" s="319">
        <v>1</v>
      </c>
      <c r="G17" s="320" t="s">
        <v>30</v>
      </c>
      <c r="H17" s="319">
        <v>1</v>
      </c>
      <c r="I17" s="320" t="s">
        <v>30</v>
      </c>
      <c r="J17" s="320"/>
      <c r="K17" s="320"/>
      <c r="L17" s="320"/>
      <c r="M17" s="320" t="s">
        <v>247</v>
      </c>
      <c r="N17" s="130"/>
      <c r="O17" s="344"/>
    </row>
    <row r="18" ht="15.75" customHeight="1" spans="1:15">
      <c r="A18" s="45"/>
      <c r="B18" s="45"/>
      <c r="C18" s="156"/>
      <c r="D18" s="317" t="s">
        <v>248</v>
      </c>
      <c r="E18" s="318" t="s">
        <v>235</v>
      </c>
      <c r="F18" s="319">
        <v>1</v>
      </c>
      <c r="G18" s="320" t="s">
        <v>30</v>
      </c>
      <c r="H18" s="319">
        <v>1</v>
      </c>
      <c r="I18" s="320" t="s">
        <v>30</v>
      </c>
      <c r="J18" s="320"/>
      <c r="K18" s="320"/>
      <c r="L18" s="320"/>
      <c r="M18" s="320" t="s">
        <v>247</v>
      </c>
      <c r="N18" s="130"/>
      <c r="O18" s="344"/>
    </row>
    <row r="19" ht="15.75" customHeight="1" spans="1:15">
      <c r="A19" s="45"/>
      <c r="B19" s="45"/>
      <c r="C19" s="156"/>
      <c r="D19" s="317" t="s">
        <v>249</v>
      </c>
      <c r="E19" s="318" t="s">
        <v>235</v>
      </c>
      <c r="F19" s="319">
        <v>1</v>
      </c>
      <c r="G19" s="320" t="s">
        <v>30</v>
      </c>
      <c r="H19" s="319">
        <v>1</v>
      </c>
      <c r="I19" s="320" t="s">
        <v>30</v>
      </c>
      <c r="J19" s="320"/>
      <c r="K19" s="320"/>
      <c r="L19" s="320"/>
      <c r="M19" s="320" t="s">
        <v>250</v>
      </c>
      <c r="N19" s="130"/>
      <c r="O19" s="344"/>
    </row>
    <row r="20" ht="15.75" customHeight="1" spans="1:15">
      <c r="A20" s="45"/>
      <c r="B20" s="45"/>
      <c r="C20" s="156"/>
      <c r="D20" s="317" t="s">
        <v>251</v>
      </c>
      <c r="E20" s="318" t="s">
        <v>235</v>
      </c>
      <c r="F20" s="319">
        <v>1</v>
      </c>
      <c r="G20" s="320" t="s">
        <v>30</v>
      </c>
      <c r="H20" s="319">
        <v>1</v>
      </c>
      <c r="I20" s="320" t="s">
        <v>30</v>
      </c>
      <c r="J20" s="320"/>
      <c r="K20" s="320"/>
      <c r="L20" s="320"/>
      <c r="M20" s="320" t="s">
        <v>250</v>
      </c>
      <c r="N20" s="130"/>
      <c r="O20" s="344"/>
    </row>
    <row r="21" ht="15.75" customHeight="1" spans="1:15">
      <c r="A21" s="45"/>
      <c r="B21" s="45"/>
      <c r="C21" s="156"/>
      <c r="D21" s="317" t="s">
        <v>252</v>
      </c>
      <c r="E21" s="318" t="s">
        <v>235</v>
      </c>
      <c r="F21" s="319">
        <v>1</v>
      </c>
      <c r="G21" s="320" t="s">
        <v>30</v>
      </c>
      <c r="H21" s="319">
        <v>1</v>
      </c>
      <c r="I21" s="320" t="s">
        <v>30</v>
      </c>
      <c r="J21" s="320"/>
      <c r="K21" s="320"/>
      <c r="L21" s="320"/>
      <c r="M21" s="320" t="s">
        <v>253</v>
      </c>
      <c r="N21" s="130"/>
      <c r="O21" s="344"/>
    </row>
    <row r="22" ht="15.75" customHeight="1" spans="1:15">
      <c r="A22" s="45"/>
      <c r="B22" s="45"/>
      <c r="C22" s="156"/>
      <c r="D22" s="317" t="s">
        <v>254</v>
      </c>
      <c r="E22" s="318" t="s">
        <v>235</v>
      </c>
      <c r="F22" s="319">
        <v>1</v>
      </c>
      <c r="G22" s="320" t="s">
        <v>30</v>
      </c>
      <c r="H22" s="319">
        <v>1</v>
      </c>
      <c r="I22" s="320" t="s">
        <v>30</v>
      </c>
      <c r="J22" s="320"/>
      <c r="K22" s="320"/>
      <c r="L22" s="320"/>
      <c r="M22" s="320" t="s">
        <v>253</v>
      </c>
      <c r="N22" s="130"/>
      <c r="O22" s="344"/>
    </row>
    <row r="23" ht="15.75" customHeight="1" spans="1:15">
      <c r="A23" s="45"/>
      <c r="B23" s="45"/>
      <c r="C23" s="156"/>
      <c r="D23" s="317" t="s">
        <v>255</v>
      </c>
      <c r="E23" s="318" t="s">
        <v>235</v>
      </c>
      <c r="F23" s="319">
        <v>1</v>
      </c>
      <c r="G23" s="320" t="s">
        <v>30</v>
      </c>
      <c r="H23" s="319">
        <v>1</v>
      </c>
      <c r="I23" s="320" t="s">
        <v>30</v>
      </c>
      <c r="J23" s="320"/>
      <c r="K23" s="320"/>
      <c r="L23" s="320"/>
      <c r="M23" s="320" t="s">
        <v>256</v>
      </c>
      <c r="N23" s="130"/>
      <c r="O23" s="344"/>
    </row>
    <row r="24" ht="15.75" customHeight="1" spans="1:15">
      <c r="A24" s="45"/>
      <c r="B24" s="45"/>
      <c r="C24" s="156"/>
      <c r="D24" s="317" t="s">
        <v>257</v>
      </c>
      <c r="E24" s="318" t="s">
        <v>235</v>
      </c>
      <c r="F24" s="319">
        <v>1</v>
      </c>
      <c r="G24" s="320" t="s">
        <v>30</v>
      </c>
      <c r="H24" s="319">
        <v>1</v>
      </c>
      <c r="I24" s="320" t="s">
        <v>30</v>
      </c>
      <c r="J24" s="320"/>
      <c r="K24" s="320"/>
      <c r="L24" s="320"/>
      <c r="M24" s="320" t="s">
        <v>256</v>
      </c>
      <c r="N24" s="130"/>
      <c r="O24" s="344"/>
    </row>
    <row r="25" ht="15.75" customHeight="1" spans="1:15">
      <c r="A25" s="45"/>
      <c r="B25" s="45"/>
      <c r="C25" s="156"/>
      <c r="D25" s="317" t="s">
        <v>258</v>
      </c>
      <c r="E25" s="318" t="s">
        <v>235</v>
      </c>
      <c r="F25" s="319">
        <v>1</v>
      </c>
      <c r="G25" s="320" t="s">
        <v>30</v>
      </c>
      <c r="H25" s="319">
        <v>1</v>
      </c>
      <c r="I25" s="320" t="s">
        <v>30</v>
      </c>
      <c r="J25" s="320"/>
      <c r="K25" s="320"/>
      <c r="L25" s="320"/>
      <c r="M25" s="320" t="s">
        <v>259</v>
      </c>
      <c r="N25" s="130"/>
      <c r="O25" s="344"/>
    </row>
    <row r="26" ht="15.75" customHeight="1" spans="1:15">
      <c r="A26" s="45"/>
      <c r="B26" s="45"/>
      <c r="C26" s="156"/>
      <c r="D26" s="317" t="s">
        <v>260</v>
      </c>
      <c r="E26" s="318" t="s">
        <v>235</v>
      </c>
      <c r="F26" s="319">
        <v>1</v>
      </c>
      <c r="G26" s="320" t="s">
        <v>30</v>
      </c>
      <c r="H26" s="319">
        <v>1</v>
      </c>
      <c r="I26" s="320" t="s">
        <v>30</v>
      </c>
      <c r="J26" s="320"/>
      <c r="K26" s="320"/>
      <c r="L26" s="320"/>
      <c r="M26" s="320" t="s">
        <v>259</v>
      </c>
      <c r="N26" s="130"/>
      <c r="O26" s="344"/>
    </row>
    <row r="27" ht="15.75" customHeight="1" spans="1:15">
      <c r="A27" s="45"/>
      <c r="B27" s="45"/>
      <c r="C27" s="156"/>
      <c r="D27" s="317" t="s">
        <v>261</v>
      </c>
      <c r="E27" s="318" t="s">
        <v>235</v>
      </c>
      <c r="F27" s="319">
        <v>1</v>
      </c>
      <c r="G27" s="320" t="s">
        <v>30</v>
      </c>
      <c r="H27" s="319">
        <v>1</v>
      </c>
      <c r="I27" s="320" t="s">
        <v>30</v>
      </c>
      <c r="J27" s="320"/>
      <c r="K27" s="320"/>
      <c r="L27" s="320"/>
      <c r="M27" s="320" t="s">
        <v>262</v>
      </c>
      <c r="N27" s="130"/>
      <c r="O27" s="344"/>
    </row>
    <row r="28" ht="15.75" customHeight="1" spans="1:15">
      <c r="A28" s="45"/>
      <c r="B28" s="45"/>
      <c r="C28" s="156"/>
      <c r="D28" s="317" t="s">
        <v>263</v>
      </c>
      <c r="E28" s="318" t="s">
        <v>235</v>
      </c>
      <c r="F28" s="319">
        <v>1</v>
      </c>
      <c r="G28" s="320" t="s">
        <v>30</v>
      </c>
      <c r="H28" s="319">
        <v>1</v>
      </c>
      <c r="I28" s="320" t="s">
        <v>30</v>
      </c>
      <c r="J28" s="320"/>
      <c r="K28" s="320"/>
      <c r="L28" s="320"/>
      <c r="M28" s="156" t="s">
        <v>262</v>
      </c>
      <c r="N28" s="130"/>
      <c r="O28" s="344"/>
    </row>
    <row r="29" ht="15.75" customHeight="1" spans="1:15">
      <c r="A29" s="45"/>
      <c r="B29" s="45"/>
      <c r="C29" s="156"/>
      <c r="D29" s="321" t="s">
        <v>264</v>
      </c>
      <c r="E29" s="322" t="s">
        <v>265</v>
      </c>
      <c r="F29" s="319">
        <v>20</v>
      </c>
      <c r="G29" s="320" t="s">
        <v>30</v>
      </c>
      <c r="H29" s="319">
        <v>20</v>
      </c>
      <c r="I29" s="320" t="s">
        <v>30</v>
      </c>
      <c r="J29" s="347"/>
      <c r="K29" s="347"/>
      <c r="L29" s="320"/>
      <c r="M29" s="347" t="s">
        <v>266</v>
      </c>
      <c r="N29" s="138"/>
      <c r="O29" s="344"/>
    </row>
    <row r="30" ht="15.75" customHeight="1" spans="1:15">
      <c r="A30" s="45"/>
      <c r="B30" s="45"/>
      <c r="C30" s="156"/>
      <c r="D30" s="323"/>
      <c r="E30" s="324" t="s">
        <v>267</v>
      </c>
      <c r="F30" s="325"/>
      <c r="G30" s="326"/>
      <c r="H30" s="325"/>
      <c r="I30" s="326"/>
      <c r="J30" s="348"/>
      <c r="K30" s="348"/>
      <c r="L30" s="326"/>
      <c r="M30" s="348"/>
      <c r="N30" s="138"/>
      <c r="O30" s="344"/>
    </row>
    <row r="31" ht="15.75" customHeight="1" spans="1:15">
      <c r="A31" s="45"/>
      <c r="B31" s="45"/>
      <c r="C31" s="156"/>
      <c r="D31" s="327"/>
      <c r="E31" s="318" t="s">
        <v>268</v>
      </c>
      <c r="F31" s="328"/>
      <c r="G31" s="329"/>
      <c r="H31" s="328"/>
      <c r="I31" s="329"/>
      <c r="J31" s="349"/>
      <c r="K31" s="349"/>
      <c r="L31" s="329"/>
      <c r="M31" s="348"/>
      <c r="N31" s="128"/>
      <c r="O31" s="344"/>
    </row>
    <row r="32" ht="15.75" customHeight="1" spans="1:15">
      <c r="A32" s="45">
        <f>+N33</f>
        <v>0</v>
      </c>
      <c r="B32" s="45"/>
      <c r="C32" s="156"/>
      <c r="D32" s="317" t="s">
        <v>269</v>
      </c>
      <c r="E32" s="318" t="s">
        <v>270</v>
      </c>
      <c r="F32" s="263">
        <v>40</v>
      </c>
      <c r="G32" s="330" t="s">
        <v>271</v>
      </c>
      <c r="H32" s="263">
        <v>40</v>
      </c>
      <c r="I32" s="330" t="s">
        <v>271</v>
      </c>
      <c r="J32" s="330"/>
      <c r="K32" s="330"/>
      <c r="L32" s="330"/>
      <c r="M32" s="349"/>
      <c r="N32" s="130"/>
      <c r="O32" s="344"/>
    </row>
    <row r="33" ht="15.75" customHeight="1" spans="1:15">
      <c r="A33" s="45"/>
      <c r="B33" s="331"/>
      <c r="C33" s="332" t="s">
        <v>272</v>
      </c>
      <c r="D33" s="333"/>
      <c r="E33" s="333"/>
      <c r="F33" s="333"/>
      <c r="G33" s="333"/>
      <c r="H33" s="333"/>
      <c r="I33" s="333"/>
      <c r="J33" s="333"/>
      <c r="K33" s="333"/>
      <c r="L33" s="350"/>
      <c r="M33" s="350"/>
      <c r="N33" s="351"/>
      <c r="O33" s="344"/>
    </row>
    <row r="34" ht="15.75" customHeight="1" spans="1:15">
      <c r="A34" s="45"/>
      <c r="B34" s="45"/>
      <c r="C34" s="38"/>
      <c r="D34" s="334" t="s">
        <v>273</v>
      </c>
      <c r="E34" s="318" t="s">
        <v>274</v>
      </c>
      <c r="F34" s="263">
        <v>1</v>
      </c>
      <c r="G34" s="320" t="s">
        <v>30</v>
      </c>
      <c r="H34" s="263">
        <f>F34</f>
        <v>1</v>
      </c>
      <c r="I34" s="263" t="str">
        <f>G34</f>
        <v>ชุด</v>
      </c>
      <c r="J34" s="320"/>
      <c r="K34" s="320"/>
      <c r="L34" s="320"/>
      <c r="M34" s="320" t="s">
        <v>275</v>
      </c>
      <c r="N34" s="130"/>
      <c r="O34" s="344"/>
    </row>
    <row r="35" ht="15.75" customHeight="1" spans="1:15">
      <c r="A35" s="45"/>
      <c r="B35" s="45"/>
      <c r="C35" s="38"/>
      <c r="D35" s="334" t="s">
        <v>276</v>
      </c>
      <c r="E35" s="318" t="s">
        <v>274</v>
      </c>
      <c r="F35" s="319">
        <v>1</v>
      </c>
      <c r="G35" s="320" t="s">
        <v>30</v>
      </c>
      <c r="H35" s="263">
        <f t="shared" ref="H35:H37" si="0">F35</f>
        <v>1</v>
      </c>
      <c r="I35" s="263" t="str">
        <f t="shared" ref="I35:I37" si="1">G35</f>
        <v>ชุด</v>
      </c>
      <c r="J35" s="320"/>
      <c r="K35" s="320"/>
      <c r="L35" s="320"/>
      <c r="M35" s="320" t="s">
        <v>277</v>
      </c>
      <c r="N35" s="309"/>
      <c r="O35" s="344"/>
    </row>
    <row r="36" ht="15.75" customHeight="1" spans="1:15">
      <c r="A36" s="45"/>
      <c r="B36" s="45"/>
      <c r="C36" s="38"/>
      <c r="D36" s="334" t="s">
        <v>278</v>
      </c>
      <c r="E36" s="318" t="s">
        <v>274</v>
      </c>
      <c r="F36" s="319">
        <v>1</v>
      </c>
      <c r="G36" s="320" t="s">
        <v>30</v>
      </c>
      <c r="H36" s="263">
        <f t="shared" si="0"/>
        <v>1</v>
      </c>
      <c r="I36" s="263" t="str">
        <f t="shared" si="1"/>
        <v>ชุด</v>
      </c>
      <c r="J36" s="320"/>
      <c r="K36" s="320"/>
      <c r="L36" s="320"/>
      <c r="M36" s="320" t="s">
        <v>279</v>
      </c>
      <c r="N36" s="309"/>
      <c r="O36" s="344"/>
    </row>
    <row r="37" ht="15.75" customHeight="1" spans="1:15">
      <c r="A37" s="45"/>
      <c r="B37" s="45"/>
      <c r="C37" s="38"/>
      <c r="D37" s="334" t="s">
        <v>280</v>
      </c>
      <c r="E37" s="318" t="s">
        <v>274</v>
      </c>
      <c r="F37" s="319">
        <v>1</v>
      </c>
      <c r="G37" s="320" t="s">
        <v>30</v>
      </c>
      <c r="H37" s="263">
        <f t="shared" si="0"/>
        <v>1</v>
      </c>
      <c r="I37" s="263" t="str">
        <f t="shared" si="1"/>
        <v>ชุด</v>
      </c>
      <c r="J37" s="320"/>
      <c r="K37" s="320"/>
      <c r="L37" s="320"/>
      <c r="M37" s="320" t="s">
        <v>281</v>
      </c>
      <c r="N37" s="309"/>
      <c r="O37" s="344"/>
    </row>
    <row r="38" ht="15.75" customHeight="1" spans="1:15">
      <c r="A38" s="45"/>
      <c r="B38" s="45"/>
      <c r="C38" s="38"/>
      <c r="D38" s="335" t="s">
        <v>282</v>
      </c>
      <c r="E38" s="322" t="s">
        <v>283</v>
      </c>
      <c r="F38" s="319">
        <v>4</v>
      </c>
      <c r="G38" s="320" t="s">
        <v>30</v>
      </c>
      <c r="H38" s="319">
        <v>4</v>
      </c>
      <c r="I38" s="320" t="s">
        <v>30</v>
      </c>
      <c r="J38" s="320"/>
      <c r="K38" s="320"/>
      <c r="L38" s="320"/>
      <c r="M38" s="347" t="s">
        <v>266</v>
      </c>
      <c r="N38" s="309"/>
      <c r="O38" s="344"/>
    </row>
    <row r="39" ht="15.75" customHeight="1" spans="1:15">
      <c r="A39" s="45"/>
      <c r="B39" s="45"/>
      <c r="C39" s="38"/>
      <c r="D39" s="336"/>
      <c r="E39" s="318" t="s">
        <v>284</v>
      </c>
      <c r="F39" s="325"/>
      <c r="G39" s="326"/>
      <c r="H39" s="325"/>
      <c r="I39" s="326"/>
      <c r="J39" s="326"/>
      <c r="K39" s="326"/>
      <c r="L39" s="326"/>
      <c r="M39" s="348"/>
      <c r="N39" s="138"/>
      <c r="O39" s="344"/>
    </row>
    <row r="40" ht="15.75" customHeight="1" spans="1:15">
      <c r="A40" s="45"/>
      <c r="B40" s="45"/>
      <c r="C40" s="38"/>
      <c r="D40" s="337"/>
      <c r="E40" s="318" t="s">
        <v>285</v>
      </c>
      <c r="F40" s="328"/>
      <c r="G40" s="329"/>
      <c r="H40" s="328"/>
      <c r="I40" s="329"/>
      <c r="J40" s="329"/>
      <c r="K40" s="329"/>
      <c r="L40" s="329"/>
      <c r="M40" s="348"/>
      <c r="N40" s="128"/>
      <c r="O40" s="344"/>
    </row>
    <row r="41" ht="15.75" customHeight="1" spans="1:15">
      <c r="A41" s="45"/>
      <c r="B41" s="45"/>
      <c r="C41" s="156"/>
      <c r="D41" s="334" t="s">
        <v>286</v>
      </c>
      <c r="E41" s="318" t="s">
        <v>287</v>
      </c>
      <c r="F41" s="263">
        <v>16</v>
      </c>
      <c r="G41" s="330" t="s">
        <v>271</v>
      </c>
      <c r="H41" s="263">
        <v>16</v>
      </c>
      <c r="I41" s="330" t="s">
        <v>271</v>
      </c>
      <c r="J41" s="330"/>
      <c r="K41" s="330"/>
      <c r="L41" s="330"/>
      <c r="M41" s="349"/>
      <c r="N41" s="130"/>
      <c r="O41" s="344"/>
    </row>
    <row r="42" ht="20.25" customHeight="1" spans="1:15">
      <c r="A42" s="45"/>
      <c r="B42" s="338"/>
      <c r="C42" s="339" t="s">
        <v>288</v>
      </c>
      <c r="D42" s="340"/>
      <c r="E42" s="340"/>
      <c r="F42" s="340"/>
      <c r="G42" s="340"/>
      <c r="H42" s="340"/>
      <c r="I42" s="340"/>
      <c r="J42" s="340"/>
      <c r="K42" s="340"/>
      <c r="L42" s="352"/>
      <c r="M42" s="352"/>
      <c r="N42" s="353"/>
      <c r="O42" s="344"/>
    </row>
    <row r="43" ht="15.75" customHeight="1" spans="1:15">
      <c r="A43" s="45"/>
      <c r="B43" s="45"/>
      <c r="C43" s="38"/>
      <c r="D43" s="334" t="s">
        <v>289</v>
      </c>
      <c r="E43" s="318" t="s">
        <v>290</v>
      </c>
      <c r="F43" s="319">
        <v>60</v>
      </c>
      <c r="G43" s="320" t="s">
        <v>291</v>
      </c>
      <c r="H43" s="319"/>
      <c r="I43" s="320"/>
      <c r="J43" s="320"/>
      <c r="K43" s="320"/>
      <c r="L43" s="320"/>
      <c r="M43" s="320"/>
      <c r="N43" s="130"/>
      <c r="O43" s="344"/>
    </row>
    <row r="44" ht="15.75" customHeight="1" spans="1:15">
      <c r="A44" s="45"/>
      <c r="B44" s="45"/>
      <c r="C44" s="38"/>
      <c r="D44" s="334" t="s">
        <v>292</v>
      </c>
      <c r="E44" s="318" t="s">
        <v>293</v>
      </c>
      <c r="F44" s="319">
        <v>80</v>
      </c>
      <c r="G44" s="320" t="s">
        <v>291</v>
      </c>
      <c r="H44" s="319"/>
      <c r="I44" s="320"/>
      <c r="J44" s="320"/>
      <c r="K44" s="320"/>
      <c r="L44" s="320"/>
      <c r="M44" s="320"/>
      <c r="N44" s="130"/>
      <c r="O44" s="344"/>
    </row>
    <row r="45" ht="15.75" customHeight="1" spans="1:15">
      <c r="A45" s="45"/>
      <c r="B45" s="45"/>
      <c r="C45" s="38"/>
      <c r="D45" s="341" t="s">
        <v>294</v>
      </c>
      <c r="E45" s="318" t="s">
        <v>295</v>
      </c>
      <c r="F45" s="263">
        <v>40</v>
      </c>
      <c r="G45" s="330" t="s">
        <v>291</v>
      </c>
      <c r="H45" s="263"/>
      <c r="I45" s="330"/>
      <c r="J45" s="330"/>
      <c r="K45" s="330"/>
      <c r="L45" s="330"/>
      <c r="M45" s="330"/>
      <c r="N45" s="130"/>
      <c r="O45" s="344"/>
    </row>
    <row r="46" ht="15.75" customHeight="1" spans="1:15">
      <c r="A46" s="45"/>
      <c r="B46" s="45"/>
      <c r="C46" s="38"/>
      <c r="D46" s="334" t="s">
        <v>296</v>
      </c>
      <c r="E46" s="318" t="s">
        <v>297</v>
      </c>
      <c r="F46" s="328">
        <v>30</v>
      </c>
      <c r="G46" s="329" t="s">
        <v>291</v>
      </c>
      <c r="H46" s="328"/>
      <c r="I46" s="329"/>
      <c r="J46" s="329"/>
      <c r="K46" s="329"/>
      <c r="L46" s="329"/>
      <c r="M46" s="329"/>
      <c r="N46" s="130"/>
      <c r="O46" s="344"/>
    </row>
    <row r="47" ht="15.75" customHeight="1" spans="1:15">
      <c r="A47" s="45"/>
      <c r="B47" s="45"/>
      <c r="C47" s="38"/>
      <c r="D47" s="334" t="s">
        <v>298</v>
      </c>
      <c r="E47" s="318" t="s">
        <v>299</v>
      </c>
      <c r="F47" s="319">
        <v>30</v>
      </c>
      <c r="G47" s="320" t="s">
        <v>291</v>
      </c>
      <c r="H47" s="319"/>
      <c r="I47" s="320"/>
      <c r="J47" s="320"/>
      <c r="K47" s="320"/>
      <c r="L47" s="320"/>
      <c r="M47" s="320"/>
      <c r="N47" s="130"/>
      <c r="O47" s="244"/>
    </row>
    <row r="48" ht="15.75" customHeight="1" spans="1:15">
      <c r="A48" s="45"/>
      <c r="B48" s="45"/>
      <c r="C48" s="156"/>
      <c r="D48" s="334" t="s">
        <v>300</v>
      </c>
      <c r="E48" s="318" t="s">
        <v>301</v>
      </c>
      <c r="F48" s="319">
        <v>40</v>
      </c>
      <c r="G48" s="320" t="s">
        <v>291</v>
      </c>
      <c r="H48" s="319"/>
      <c r="I48" s="320"/>
      <c r="J48" s="320"/>
      <c r="K48" s="320"/>
      <c r="L48" s="320"/>
      <c r="M48" s="320"/>
      <c r="N48" s="130"/>
      <c r="O48" s="244"/>
    </row>
    <row r="49" ht="15.75" customHeight="1" spans="1:15">
      <c r="A49" s="45"/>
      <c r="B49" s="45"/>
      <c r="C49" s="156"/>
      <c r="D49" s="334" t="s">
        <v>302</v>
      </c>
      <c r="E49" s="318" t="s">
        <v>303</v>
      </c>
      <c r="F49" s="263">
        <v>40</v>
      </c>
      <c r="G49" s="330" t="s">
        <v>291</v>
      </c>
      <c r="H49" s="263"/>
      <c r="I49" s="330"/>
      <c r="J49" s="330"/>
      <c r="K49" s="330"/>
      <c r="L49" s="330"/>
      <c r="M49" s="330"/>
      <c r="N49" s="130"/>
      <c r="O49" s="244"/>
    </row>
    <row r="50" ht="15.75" customHeight="1" spans="1:15">
      <c r="A50" s="45"/>
      <c r="B50" s="45"/>
      <c r="C50" s="156"/>
      <c r="D50" s="334" t="s">
        <v>304</v>
      </c>
      <c r="E50" s="324" t="s">
        <v>305</v>
      </c>
      <c r="F50" s="328">
        <v>40</v>
      </c>
      <c r="G50" s="329" t="s">
        <v>291</v>
      </c>
      <c r="H50" s="328"/>
      <c r="I50" s="329"/>
      <c r="J50" s="329"/>
      <c r="K50" s="329"/>
      <c r="L50" s="329"/>
      <c r="M50" s="329"/>
      <c r="N50" s="130"/>
      <c r="O50" s="244"/>
    </row>
    <row r="51" ht="15.75" customHeight="1" spans="1:15">
      <c r="A51" s="90"/>
      <c r="B51" s="90"/>
      <c r="C51" s="156"/>
      <c r="D51" s="334" t="s">
        <v>306</v>
      </c>
      <c r="E51" s="318" t="s">
        <v>307</v>
      </c>
      <c r="F51" s="328">
        <v>30</v>
      </c>
      <c r="G51" s="329" t="s">
        <v>291</v>
      </c>
      <c r="H51" s="328"/>
      <c r="I51" s="329"/>
      <c r="J51" s="329"/>
      <c r="K51" s="329"/>
      <c r="L51" s="329"/>
      <c r="M51" s="329"/>
      <c r="N51" s="130"/>
      <c r="O51" s="244"/>
    </row>
    <row r="52" ht="15.75" customHeight="1" spans="1:15">
      <c r="A52" s="90"/>
      <c r="B52" s="38"/>
      <c r="C52" s="339" t="s">
        <v>308</v>
      </c>
      <c r="D52" s="340"/>
      <c r="E52" s="340"/>
      <c r="F52" s="340"/>
      <c r="G52" s="340"/>
      <c r="H52" s="340"/>
      <c r="I52" s="340"/>
      <c r="J52" s="340"/>
      <c r="K52" s="340"/>
      <c r="L52" s="340"/>
      <c r="M52" s="340"/>
      <c r="N52" s="352"/>
      <c r="O52" s="244"/>
    </row>
    <row r="53" ht="15.75" customHeight="1" spans="1:15">
      <c r="A53" s="90"/>
      <c r="B53" s="90"/>
      <c r="C53" s="38"/>
      <c r="D53" s="334" t="s">
        <v>309</v>
      </c>
      <c r="E53" s="318" t="s">
        <v>310</v>
      </c>
      <c r="F53" s="319">
        <v>12</v>
      </c>
      <c r="G53" s="320" t="s">
        <v>291</v>
      </c>
      <c r="H53" s="319"/>
      <c r="I53" s="320"/>
      <c r="J53" s="320"/>
      <c r="K53" s="320"/>
      <c r="L53" s="320"/>
      <c r="M53" s="320"/>
      <c r="N53" s="38"/>
      <c r="O53" s="244"/>
    </row>
    <row r="54" ht="15.75" customHeight="1" spans="1:15">
      <c r="A54" s="90"/>
      <c r="B54" s="90"/>
      <c r="C54" s="38"/>
      <c r="D54" s="334" t="s">
        <v>311</v>
      </c>
      <c r="E54" s="318" t="s">
        <v>312</v>
      </c>
      <c r="F54" s="319">
        <v>32</v>
      </c>
      <c r="G54" s="320" t="s">
        <v>271</v>
      </c>
      <c r="H54" s="319"/>
      <c r="I54" s="320"/>
      <c r="J54" s="320"/>
      <c r="K54" s="320"/>
      <c r="L54" s="320"/>
      <c r="M54" s="320"/>
      <c r="N54" s="38"/>
      <c r="O54" s="244"/>
    </row>
    <row r="55" ht="15.75" customHeight="1" spans="1:15">
      <c r="A55" s="90"/>
      <c r="B55" s="90"/>
      <c r="C55" s="38"/>
      <c r="D55" s="334" t="s">
        <v>313</v>
      </c>
      <c r="E55" s="318" t="s">
        <v>314</v>
      </c>
      <c r="F55" s="263">
        <v>8</v>
      </c>
      <c r="G55" s="330" t="s">
        <v>271</v>
      </c>
      <c r="H55" s="263"/>
      <c r="I55" s="330"/>
      <c r="J55" s="330"/>
      <c r="K55" s="330"/>
      <c r="L55" s="330"/>
      <c r="M55" s="330"/>
      <c r="N55" s="38"/>
      <c r="O55" s="244"/>
    </row>
    <row r="56" ht="15.75" customHeight="1" spans="1:15">
      <c r="A56" s="90"/>
      <c r="B56" s="90"/>
      <c r="C56" s="38"/>
      <c r="D56" s="334" t="s">
        <v>315</v>
      </c>
      <c r="E56" s="318" t="s">
        <v>316</v>
      </c>
      <c r="F56" s="325">
        <v>8</v>
      </c>
      <c r="G56" s="326" t="s">
        <v>271</v>
      </c>
      <c r="H56" s="325"/>
      <c r="I56" s="326"/>
      <c r="J56" s="326"/>
      <c r="K56" s="326"/>
      <c r="L56" s="326"/>
      <c r="M56" s="326"/>
      <c r="N56" s="38"/>
      <c r="O56" s="244"/>
    </row>
    <row r="57" ht="15.75" customHeight="1" spans="1:15">
      <c r="A57" s="90"/>
      <c r="B57" s="90"/>
      <c r="C57" s="38"/>
      <c r="D57" s="334" t="s">
        <v>317</v>
      </c>
      <c r="E57" s="318" t="s">
        <v>318</v>
      </c>
      <c r="F57" s="263">
        <v>8</v>
      </c>
      <c r="G57" s="330" t="s">
        <v>291</v>
      </c>
      <c r="H57" s="263"/>
      <c r="I57" s="330"/>
      <c r="J57" s="330"/>
      <c r="K57" s="330"/>
      <c r="L57" s="330"/>
      <c r="M57" s="330"/>
      <c r="N57" s="38"/>
      <c r="O57" s="244"/>
    </row>
    <row r="58" ht="15.75" customHeight="1" spans="1:15">
      <c r="A58" s="90"/>
      <c r="B58" s="90"/>
      <c r="C58" s="156"/>
      <c r="D58" s="334" t="s">
        <v>319</v>
      </c>
      <c r="E58" s="318" t="s">
        <v>320</v>
      </c>
      <c r="F58" s="263">
        <v>16</v>
      </c>
      <c r="G58" s="330" t="s">
        <v>291</v>
      </c>
      <c r="H58" s="263"/>
      <c r="I58" s="330"/>
      <c r="J58" s="330"/>
      <c r="K58" s="330"/>
      <c r="L58" s="330"/>
      <c r="M58" s="330"/>
      <c r="N58" s="38"/>
      <c r="O58" s="244"/>
    </row>
    <row r="59" ht="15.75" customHeight="1" spans="1:15">
      <c r="A59" s="90"/>
      <c r="B59" s="90"/>
      <c r="C59" s="38"/>
      <c r="D59" s="334" t="s">
        <v>321</v>
      </c>
      <c r="E59" s="318" t="s">
        <v>322</v>
      </c>
      <c r="F59" s="328">
        <v>16</v>
      </c>
      <c r="G59" s="329" t="s">
        <v>291</v>
      </c>
      <c r="H59" s="328"/>
      <c r="I59" s="329"/>
      <c r="J59" s="329"/>
      <c r="K59" s="329"/>
      <c r="L59" s="329"/>
      <c r="M59" s="329"/>
      <c r="N59" s="38"/>
      <c r="O59" s="244"/>
    </row>
    <row r="60" ht="15.75" customHeight="1" spans="1:15">
      <c r="A60" s="90"/>
      <c r="B60" s="90"/>
      <c r="C60" s="38"/>
      <c r="D60" s="334" t="s">
        <v>323</v>
      </c>
      <c r="E60" s="318" t="s">
        <v>324</v>
      </c>
      <c r="F60" s="319">
        <v>16</v>
      </c>
      <c r="G60" s="320" t="s">
        <v>291</v>
      </c>
      <c r="H60" s="319"/>
      <c r="I60" s="320"/>
      <c r="J60" s="320"/>
      <c r="K60" s="320"/>
      <c r="L60" s="320"/>
      <c r="M60" s="320"/>
      <c r="N60" s="38"/>
      <c r="O60" s="244"/>
    </row>
    <row r="61" ht="15.75" customHeight="1" spans="1:15">
      <c r="A61" s="90"/>
      <c r="B61" s="90"/>
      <c r="C61" s="38"/>
      <c r="D61" s="334" t="s">
        <v>325</v>
      </c>
      <c r="E61" s="318" t="s">
        <v>326</v>
      </c>
      <c r="F61" s="263">
        <v>16</v>
      </c>
      <c r="G61" s="330" t="s">
        <v>291</v>
      </c>
      <c r="H61" s="263"/>
      <c r="I61" s="330"/>
      <c r="J61" s="330"/>
      <c r="K61" s="330"/>
      <c r="L61" s="330"/>
      <c r="M61" s="330"/>
      <c r="N61" s="38"/>
      <c r="O61" s="354"/>
    </row>
    <row r="62" ht="16.5" customHeight="1" spans="1:14">
      <c r="A62" s="90"/>
      <c r="B62" s="313"/>
      <c r="C62" s="38"/>
      <c r="D62" s="334" t="s">
        <v>327</v>
      </c>
      <c r="E62" s="318" t="s">
        <v>328</v>
      </c>
      <c r="F62" s="263">
        <v>1</v>
      </c>
      <c r="G62" s="330" t="s">
        <v>101</v>
      </c>
      <c r="H62" s="263">
        <v>1</v>
      </c>
      <c r="I62" s="330" t="s">
        <v>101</v>
      </c>
      <c r="J62" s="330"/>
      <c r="K62" s="330"/>
      <c r="L62" s="330"/>
      <c r="M62" s="330" t="s">
        <v>329</v>
      </c>
      <c r="N62" s="130"/>
    </row>
    <row r="63" ht="16.5" customHeight="1" spans="1:14">
      <c r="A63" s="90"/>
      <c r="B63" s="313"/>
      <c r="C63" s="38"/>
      <c r="D63" s="334" t="s">
        <v>330</v>
      </c>
      <c r="E63" s="318" t="s">
        <v>328</v>
      </c>
      <c r="F63" s="263">
        <v>1</v>
      </c>
      <c r="G63" s="330" t="s">
        <v>101</v>
      </c>
      <c r="H63" s="263">
        <v>1</v>
      </c>
      <c r="I63" s="330" t="s">
        <v>101</v>
      </c>
      <c r="J63" s="330"/>
      <c r="K63" s="330"/>
      <c r="L63" s="330"/>
      <c r="M63" s="330" t="s">
        <v>329</v>
      </c>
      <c r="N63" s="130"/>
    </row>
    <row r="64" ht="16.5" customHeight="1" spans="1:14">
      <c r="A64" s="90"/>
      <c r="B64" s="313"/>
      <c r="C64" s="38"/>
      <c r="D64" s="334" t="s">
        <v>331</v>
      </c>
      <c r="E64" s="318" t="s">
        <v>328</v>
      </c>
      <c r="F64" s="263">
        <v>1</v>
      </c>
      <c r="G64" s="330" t="s">
        <v>101</v>
      </c>
      <c r="H64" s="263">
        <v>1</v>
      </c>
      <c r="I64" s="330" t="s">
        <v>101</v>
      </c>
      <c r="J64" s="330"/>
      <c r="K64" s="330"/>
      <c r="L64" s="330"/>
      <c r="M64" s="330" t="s">
        <v>332</v>
      </c>
      <c r="N64" s="130"/>
    </row>
    <row r="65" ht="16.5" customHeight="1" spans="1:14">
      <c r="A65" s="90"/>
      <c r="B65" s="313"/>
      <c r="C65" s="38"/>
      <c r="D65" s="334" t="s">
        <v>333</v>
      </c>
      <c r="E65" s="318" t="s">
        <v>328</v>
      </c>
      <c r="F65" s="263">
        <v>1</v>
      </c>
      <c r="G65" s="330" t="s">
        <v>101</v>
      </c>
      <c r="H65" s="263">
        <v>1</v>
      </c>
      <c r="I65" s="330" t="s">
        <v>101</v>
      </c>
      <c r="J65" s="330"/>
      <c r="K65" s="330"/>
      <c r="L65" s="330"/>
      <c r="M65" s="330" t="s">
        <v>239</v>
      </c>
      <c r="N65" s="130"/>
    </row>
    <row r="66" ht="16.5" customHeight="1" spans="1:14">
      <c r="A66" s="90"/>
      <c r="B66" s="313"/>
      <c r="C66" s="38"/>
      <c r="D66" s="334" t="s">
        <v>334</v>
      </c>
      <c r="E66" s="318" t="s">
        <v>328</v>
      </c>
      <c r="F66" s="263">
        <v>1</v>
      </c>
      <c r="G66" s="330" t="s">
        <v>101</v>
      </c>
      <c r="H66" s="263">
        <v>1</v>
      </c>
      <c r="I66" s="330" t="s">
        <v>101</v>
      </c>
      <c r="J66" s="330"/>
      <c r="K66" s="330"/>
      <c r="L66" s="330"/>
      <c r="M66" s="330" t="s">
        <v>275</v>
      </c>
      <c r="N66" s="130"/>
    </row>
    <row r="67" ht="16.5" customHeight="1" spans="1:14">
      <c r="A67" s="90"/>
      <c r="B67" s="313"/>
      <c r="C67" s="38"/>
      <c r="D67" s="334" t="s">
        <v>335</v>
      </c>
      <c r="E67" s="318" t="s">
        <v>328</v>
      </c>
      <c r="F67" s="263">
        <v>1</v>
      </c>
      <c r="G67" s="330" t="s">
        <v>101</v>
      </c>
      <c r="H67" s="263">
        <v>1</v>
      </c>
      <c r="I67" s="330" t="s">
        <v>101</v>
      </c>
      <c r="J67" s="330"/>
      <c r="K67" s="330"/>
      <c r="L67" s="330"/>
      <c r="M67" s="330" t="s">
        <v>253</v>
      </c>
      <c r="N67" s="130"/>
    </row>
    <row r="68" ht="16.5" customHeight="1" spans="1:14">
      <c r="A68" s="90"/>
      <c r="B68" s="313"/>
      <c r="C68" s="38"/>
      <c r="D68" s="334" t="s">
        <v>336</v>
      </c>
      <c r="E68" s="318" t="s">
        <v>328</v>
      </c>
      <c r="F68" s="263">
        <v>1</v>
      </c>
      <c r="G68" s="330" t="s">
        <v>101</v>
      </c>
      <c r="H68" s="263">
        <v>1</v>
      </c>
      <c r="I68" s="330" t="s">
        <v>101</v>
      </c>
      <c r="J68" s="330"/>
      <c r="K68" s="330"/>
      <c r="L68" s="330"/>
      <c r="M68" s="330" t="s">
        <v>250</v>
      </c>
      <c r="N68" s="130"/>
    </row>
    <row r="69" ht="16.5" customHeight="1" spans="1:14">
      <c r="A69" s="90"/>
      <c r="B69" s="313"/>
      <c r="C69" s="38"/>
      <c r="D69" s="334" t="s">
        <v>337</v>
      </c>
      <c r="E69" s="318" t="s">
        <v>328</v>
      </c>
      <c r="F69" s="263">
        <v>1</v>
      </c>
      <c r="G69" s="330" t="s">
        <v>101</v>
      </c>
      <c r="H69" s="263">
        <v>1</v>
      </c>
      <c r="I69" s="330" t="s">
        <v>101</v>
      </c>
      <c r="J69" s="330"/>
      <c r="K69" s="330"/>
      <c r="L69" s="330"/>
      <c r="M69" s="330" t="s">
        <v>338</v>
      </c>
      <c r="N69" s="130"/>
    </row>
    <row r="70" ht="16.5" customHeight="1" spans="1:14">
      <c r="A70" s="90"/>
      <c r="B70" s="313"/>
      <c r="C70" s="38"/>
      <c r="D70" s="334" t="s">
        <v>339</v>
      </c>
      <c r="E70" s="318" t="s">
        <v>328</v>
      </c>
      <c r="F70" s="263">
        <v>1</v>
      </c>
      <c r="G70" s="330" t="s">
        <v>101</v>
      </c>
      <c r="H70" s="263">
        <v>1</v>
      </c>
      <c r="I70" s="330" t="s">
        <v>101</v>
      </c>
      <c r="J70" s="330"/>
      <c r="K70" s="330"/>
      <c r="L70" s="330"/>
      <c r="M70" s="330" t="s">
        <v>340</v>
      </c>
      <c r="N70" s="130"/>
    </row>
    <row r="71" ht="16.5" customHeight="1" spans="1:14">
      <c r="A71" s="90"/>
      <c r="B71" s="313"/>
      <c r="C71" s="38"/>
      <c r="D71" s="355" t="s">
        <v>341</v>
      </c>
      <c r="E71" s="356" t="s">
        <v>328</v>
      </c>
      <c r="F71" s="357">
        <v>1</v>
      </c>
      <c r="G71" s="358" t="s">
        <v>101</v>
      </c>
      <c r="H71" s="357">
        <v>1</v>
      </c>
      <c r="I71" s="358" t="s">
        <v>101</v>
      </c>
      <c r="J71" s="358"/>
      <c r="K71" s="358"/>
      <c r="L71" s="358"/>
      <c r="M71" s="358" t="s">
        <v>342</v>
      </c>
      <c r="N71" s="130"/>
    </row>
    <row r="72" ht="16.5" customHeight="1" spans="1:14">
      <c r="A72" s="90"/>
      <c r="B72" s="313"/>
      <c r="C72" s="38"/>
      <c r="D72" s="355" t="s">
        <v>343</v>
      </c>
      <c r="E72" s="356" t="s">
        <v>328</v>
      </c>
      <c r="F72" s="357">
        <v>1</v>
      </c>
      <c r="G72" s="358" t="s">
        <v>101</v>
      </c>
      <c r="H72" s="357">
        <v>1</v>
      </c>
      <c r="I72" s="358" t="s">
        <v>101</v>
      </c>
      <c r="J72" s="358"/>
      <c r="K72" s="358"/>
      <c r="L72" s="358"/>
      <c r="M72" s="358" t="s">
        <v>344</v>
      </c>
      <c r="N72" s="130"/>
    </row>
    <row r="73" ht="16.5" customHeight="1" spans="1:14">
      <c r="A73" s="90"/>
      <c r="B73" s="313"/>
      <c r="C73" s="38"/>
      <c r="D73" s="355" t="s">
        <v>345</v>
      </c>
      <c r="E73" s="356" t="s">
        <v>328</v>
      </c>
      <c r="F73" s="357">
        <v>1</v>
      </c>
      <c r="G73" s="358" t="s">
        <v>101</v>
      </c>
      <c r="H73" s="357">
        <v>1</v>
      </c>
      <c r="I73" s="358" t="s">
        <v>101</v>
      </c>
      <c r="J73" s="358"/>
      <c r="K73" s="358"/>
      <c r="L73" s="358"/>
      <c r="M73" s="358"/>
      <c r="N73" s="130"/>
    </row>
    <row r="74" ht="16.5" customHeight="1" spans="1:14">
      <c r="A74" s="90"/>
      <c r="B74" s="313"/>
      <c r="C74" s="38"/>
      <c r="D74" s="355" t="s">
        <v>346</v>
      </c>
      <c r="E74" s="356" t="s">
        <v>328</v>
      </c>
      <c r="F74" s="357">
        <v>1</v>
      </c>
      <c r="G74" s="358" t="s">
        <v>101</v>
      </c>
      <c r="H74" s="357">
        <v>1</v>
      </c>
      <c r="I74" s="358" t="s">
        <v>101</v>
      </c>
      <c r="J74" s="358"/>
      <c r="K74" s="358"/>
      <c r="L74" s="358"/>
      <c r="M74" s="358"/>
      <c r="N74" s="130"/>
    </row>
    <row r="75" ht="16.5" customHeight="1" spans="1:14">
      <c r="A75" s="90"/>
      <c r="B75" s="313"/>
      <c r="C75" s="38"/>
      <c r="D75" s="355" t="s">
        <v>347</v>
      </c>
      <c r="E75" s="356" t="s">
        <v>328</v>
      </c>
      <c r="F75" s="357">
        <v>1</v>
      </c>
      <c r="G75" s="358" t="s">
        <v>101</v>
      </c>
      <c r="H75" s="357">
        <v>1</v>
      </c>
      <c r="I75" s="358" t="s">
        <v>101</v>
      </c>
      <c r="J75" s="358"/>
      <c r="K75" s="358"/>
      <c r="L75" s="358"/>
      <c r="M75" s="358"/>
      <c r="N75" s="130"/>
    </row>
    <row r="76" customHeight="1" spans="1:17">
      <c r="A76" s="90"/>
      <c r="B76" s="38"/>
      <c r="C76" s="38"/>
      <c r="D76" s="334" t="s">
        <v>348</v>
      </c>
      <c r="E76" s="318" t="s">
        <v>349</v>
      </c>
      <c r="F76" s="263">
        <v>1</v>
      </c>
      <c r="G76" s="330" t="s">
        <v>30</v>
      </c>
      <c r="H76" s="263">
        <v>1</v>
      </c>
      <c r="I76" s="330" t="s">
        <v>30</v>
      </c>
      <c r="J76" s="156"/>
      <c r="K76" s="330"/>
      <c r="L76" s="330"/>
      <c r="M76" s="156" t="s">
        <v>329</v>
      </c>
      <c r="N76" s="130"/>
      <c r="Q76" s="103"/>
    </row>
    <row r="77" customHeight="1" spans="1:17">
      <c r="A77" s="90"/>
      <c r="B77" s="38"/>
      <c r="C77" s="38"/>
      <c r="D77" s="334" t="s">
        <v>350</v>
      </c>
      <c r="E77" s="318" t="s">
        <v>349</v>
      </c>
      <c r="F77" s="263">
        <v>1</v>
      </c>
      <c r="G77" s="330" t="s">
        <v>30</v>
      </c>
      <c r="H77" s="263">
        <v>1</v>
      </c>
      <c r="I77" s="330" t="s">
        <v>30</v>
      </c>
      <c r="J77" s="156"/>
      <c r="K77" s="330"/>
      <c r="L77" s="330"/>
      <c r="M77" s="156" t="s">
        <v>329</v>
      </c>
      <c r="N77" s="130"/>
      <c r="Q77" s="103"/>
    </row>
    <row r="78" customHeight="1" spans="1:17">
      <c r="A78" s="90"/>
      <c r="B78" s="38"/>
      <c r="C78" s="38"/>
      <c r="D78" s="334" t="s">
        <v>351</v>
      </c>
      <c r="E78" s="318" t="s">
        <v>349</v>
      </c>
      <c r="F78" s="263">
        <v>1</v>
      </c>
      <c r="G78" s="330" t="s">
        <v>30</v>
      </c>
      <c r="H78" s="263">
        <v>1</v>
      </c>
      <c r="I78" s="330" t="s">
        <v>30</v>
      </c>
      <c r="J78" s="156"/>
      <c r="K78" s="330"/>
      <c r="L78" s="330"/>
      <c r="M78" s="156" t="s">
        <v>250</v>
      </c>
      <c r="N78" s="130"/>
      <c r="Q78" s="103"/>
    </row>
    <row r="79" customHeight="1" spans="1:17">
      <c r="A79" s="90"/>
      <c r="B79" s="38"/>
      <c r="C79" s="38"/>
      <c r="D79" s="334" t="s">
        <v>352</v>
      </c>
      <c r="E79" s="318" t="s">
        <v>349</v>
      </c>
      <c r="F79" s="263">
        <v>1</v>
      </c>
      <c r="G79" s="330" t="s">
        <v>30</v>
      </c>
      <c r="H79" s="263">
        <v>1</v>
      </c>
      <c r="I79" s="330" t="s">
        <v>30</v>
      </c>
      <c r="J79" s="156"/>
      <c r="K79" s="330"/>
      <c r="L79" s="330"/>
      <c r="M79" s="156" t="s">
        <v>279</v>
      </c>
      <c r="N79" s="130"/>
      <c r="Q79" s="103"/>
    </row>
    <row r="80" customHeight="1" spans="1:17">
      <c r="A80" s="90"/>
      <c r="B80" s="38"/>
      <c r="C80" s="38"/>
      <c r="D80" s="334" t="s">
        <v>353</v>
      </c>
      <c r="E80" s="318" t="s">
        <v>349</v>
      </c>
      <c r="F80" s="263">
        <v>1</v>
      </c>
      <c r="G80" s="330" t="s">
        <v>30</v>
      </c>
      <c r="H80" s="263">
        <v>1</v>
      </c>
      <c r="I80" s="330" t="s">
        <v>30</v>
      </c>
      <c r="J80" s="156"/>
      <c r="K80" s="330"/>
      <c r="L80" s="330"/>
      <c r="M80" s="156" t="s">
        <v>256</v>
      </c>
      <c r="N80" s="130"/>
      <c r="Q80" s="103"/>
    </row>
    <row r="81" customHeight="1" spans="1:17">
      <c r="A81" s="90"/>
      <c r="B81" s="38"/>
      <c r="C81" s="38"/>
      <c r="D81" s="334" t="s">
        <v>354</v>
      </c>
      <c r="E81" s="318" t="s">
        <v>349</v>
      </c>
      <c r="F81" s="263">
        <v>1</v>
      </c>
      <c r="G81" s="330" t="s">
        <v>30</v>
      </c>
      <c r="H81" s="263">
        <v>1</v>
      </c>
      <c r="I81" s="330" t="s">
        <v>30</v>
      </c>
      <c r="J81" s="156"/>
      <c r="K81" s="330"/>
      <c r="L81" s="330"/>
      <c r="M81" s="156" t="s">
        <v>259</v>
      </c>
      <c r="N81" s="130"/>
      <c r="Q81" s="103"/>
    </row>
    <row r="82" customHeight="1" spans="1:17">
      <c r="A82" s="90"/>
      <c r="B82" s="38"/>
      <c r="C82" s="38"/>
      <c r="D82" s="334" t="s">
        <v>355</v>
      </c>
      <c r="E82" s="318" t="s">
        <v>349</v>
      </c>
      <c r="F82" s="263">
        <v>1</v>
      </c>
      <c r="G82" s="330" t="s">
        <v>30</v>
      </c>
      <c r="H82" s="263">
        <v>1</v>
      </c>
      <c r="I82" s="330" t="s">
        <v>30</v>
      </c>
      <c r="J82" s="156"/>
      <c r="K82" s="330"/>
      <c r="L82" s="330"/>
      <c r="M82" s="156" t="s">
        <v>281</v>
      </c>
      <c r="N82" s="130"/>
      <c r="Q82" s="103"/>
    </row>
    <row r="83" customHeight="1" spans="1:17">
      <c r="A83" s="90"/>
      <c r="B83" s="38"/>
      <c r="C83" s="38"/>
      <c r="D83" s="334" t="s">
        <v>356</v>
      </c>
      <c r="E83" s="318" t="s">
        <v>349</v>
      </c>
      <c r="F83" s="263">
        <v>1</v>
      </c>
      <c r="G83" s="330" t="s">
        <v>30</v>
      </c>
      <c r="H83" s="263">
        <v>1</v>
      </c>
      <c r="I83" s="330" t="s">
        <v>30</v>
      </c>
      <c r="J83" s="156"/>
      <c r="K83" s="330"/>
      <c r="L83" s="330"/>
      <c r="M83" s="156" t="s">
        <v>247</v>
      </c>
      <c r="N83" s="130"/>
      <c r="Q83" s="103"/>
    </row>
    <row r="84" customHeight="1" spans="1:17">
      <c r="A84" s="90"/>
      <c r="B84" s="38"/>
      <c r="C84" s="38"/>
      <c r="D84" s="334" t="s">
        <v>357</v>
      </c>
      <c r="E84" s="318" t="s">
        <v>349</v>
      </c>
      <c r="F84" s="263">
        <v>1</v>
      </c>
      <c r="G84" s="330" t="s">
        <v>30</v>
      </c>
      <c r="H84" s="263">
        <v>1</v>
      </c>
      <c r="I84" s="330" t="s">
        <v>30</v>
      </c>
      <c r="J84" s="156"/>
      <c r="K84" s="330"/>
      <c r="L84" s="330"/>
      <c r="M84" s="156" t="s">
        <v>358</v>
      </c>
      <c r="N84" s="130"/>
      <c r="Q84" s="103"/>
    </row>
    <row r="85" customHeight="1" spans="1:17">
      <c r="A85" s="90"/>
      <c r="B85" s="38"/>
      <c r="C85" s="38"/>
      <c r="D85" s="334" t="s">
        <v>359</v>
      </c>
      <c r="E85" s="318" t="s">
        <v>349</v>
      </c>
      <c r="F85" s="263">
        <v>1</v>
      </c>
      <c r="G85" s="330" t="s">
        <v>30</v>
      </c>
      <c r="H85" s="263">
        <v>1</v>
      </c>
      <c r="I85" s="330" t="s">
        <v>30</v>
      </c>
      <c r="J85" s="156"/>
      <c r="K85" s="330"/>
      <c r="L85" s="330"/>
      <c r="M85" s="156" t="s">
        <v>244</v>
      </c>
      <c r="N85" s="130"/>
      <c r="Q85" s="103"/>
    </row>
    <row r="86" customHeight="1" spans="1:17">
      <c r="A86" s="90"/>
      <c r="B86" s="38"/>
      <c r="C86" s="38"/>
      <c r="D86" s="334" t="s">
        <v>360</v>
      </c>
      <c r="E86" s="318" t="s">
        <v>349</v>
      </c>
      <c r="F86" s="263">
        <v>1</v>
      </c>
      <c r="G86" s="330" t="s">
        <v>30</v>
      </c>
      <c r="H86" s="263">
        <v>1</v>
      </c>
      <c r="I86" s="330" t="s">
        <v>30</v>
      </c>
      <c r="J86" s="156"/>
      <c r="K86" s="330"/>
      <c r="L86" s="330"/>
      <c r="M86" s="156" t="s">
        <v>275</v>
      </c>
      <c r="N86" s="130"/>
      <c r="Q86" s="103"/>
    </row>
    <row r="87" customHeight="1" spans="1:17">
      <c r="A87" s="90"/>
      <c r="B87" s="38"/>
      <c r="C87" s="38"/>
      <c r="D87" s="334" t="s">
        <v>361</v>
      </c>
      <c r="E87" s="318" t="s">
        <v>349</v>
      </c>
      <c r="F87" s="263">
        <v>1</v>
      </c>
      <c r="G87" s="330" t="s">
        <v>30</v>
      </c>
      <c r="H87" s="263">
        <v>1</v>
      </c>
      <c r="I87" s="330" t="s">
        <v>30</v>
      </c>
      <c r="J87" s="156"/>
      <c r="K87" s="330"/>
      <c r="L87" s="330"/>
      <c r="M87" s="156" t="s">
        <v>362</v>
      </c>
      <c r="N87" s="130"/>
      <c r="Q87" s="103"/>
    </row>
    <row r="88" customHeight="1" spans="1:17">
      <c r="A88" s="90"/>
      <c r="B88" s="38"/>
      <c r="C88" s="38"/>
      <c r="D88" s="334" t="s">
        <v>363</v>
      </c>
      <c r="E88" s="318" t="s">
        <v>349</v>
      </c>
      <c r="F88" s="263">
        <v>1</v>
      </c>
      <c r="G88" s="330" t="s">
        <v>30</v>
      </c>
      <c r="H88" s="263">
        <v>1</v>
      </c>
      <c r="I88" s="330" t="s">
        <v>30</v>
      </c>
      <c r="J88" s="156"/>
      <c r="K88" s="330"/>
      <c r="L88" s="330"/>
      <c r="M88" s="156" t="s">
        <v>364</v>
      </c>
      <c r="N88" s="130"/>
      <c r="Q88" s="103"/>
    </row>
    <row r="89" customHeight="1" spans="1:17">
      <c r="A89" s="90"/>
      <c r="B89" s="38"/>
      <c r="C89" s="38"/>
      <c r="D89" s="334" t="s">
        <v>365</v>
      </c>
      <c r="E89" s="318" t="s">
        <v>349</v>
      </c>
      <c r="F89" s="263">
        <v>1</v>
      </c>
      <c r="G89" s="330" t="s">
        <v>30</v>
      </c>
      <c r="H89" s="263">
        <v>1</v>
      </c>
      <c r="I89" s="330" t="s">
        <v>30</v>
      </c>
      <c r="J89" s="156"/>
      <c r="K89" s="330"/>
      <c r="L89" s="330"/>
      <c r="M89" s="156" t="s">
        <v>366</v>
      </c>
      <c r="N89" s="130"/>
      <c r="Q89" s="103"/>
    </row>
    <row r="90" ht="17.25" customHeight="1" spans="1:17">
      <c r="A90" s="90"/>
      <c r="B90" s="38"/>
      <c r="C90" s="38"/>
      <c r="D90" s="334" t="s">
        <v>367</v>
      </c>
      <c r="E90" s="318" t="s">
        <v>368</v>
      </c>
      <c r="F90" s="319">
        <v>1</v>
      </c>
      <c r="G90" s="320" t="s">
        <v>30</v>
      </c>
      <c r="H90" s="319">
        <v>1</v>
      </c>
      <c r="I90" s="320" t="s">
        <v>30</v>
      </c>
      <c r="J90" s="320"/>
      <c r="K90" s="320"/>
      <c r="L90" s="320"/>
      <c r="M90" s="320" t="s">
        <v>329</v>
      </c>
      <c r="N90" s="130"/>
      <c r="O90" s="103"/>
      <c r="P90" s="103"/>
      <c r="Q90" s="103"/>
    </row>
    <row r="91" ht="17.25" customHeight="1" spans="1:17">
      <c r="A91" s="90"/>
      <c r="B91" s="38"/>
      <c r="C91" s="38"/>
      <c r="D91" s="334" t="s">
        <v>369</v>
      </c>
      <c r="E91" s="318" t="s">
        <v>368</v>
      </c>
      <c r="F91" s="319">
        <v>1</v>
      </c>
      <c r="G91" s="320" t="s">
        <v>30</v>
      </c>
      <c r="H91" s="319">
        <v>1</v>
      </c>
      <c r="I91" s="320" t="s">
        <v>30</v>
      </c>
      <c r="J91" s="320"/>
      <c r="K91" s="320"/>
      <c r="L91" s="320"/>
      <c r="M91" s="320" t="s">
        <v>244</v>
      </c>
      <c r="N91" s="130"/>
      <c r="O91" s="103"/>
      <c r="P91" s="103"/>
      <c r="Q91" s="103"/>
    </row>
    <row r="92" ht="17.25" customHeight="1" spans="1:17">
      <c r="A92" s="90"/>
      <c r="B92" s="38"/>
      <c r="C92" s="38"/>
      <c r="D92" s="334" t="s">
        <v>370</v>
      </c>
      <c r="E92" s="318" t="s">
        <v>368</v>
      </c>
      <c r="F92" s="319">
        <v>1</v>
      </c>
      <c r="G92" s="320" t="s">
        <v>30</v>
      </c>
      <c r="H92" s="319">
        <v>1</v>
      </c>
      <c r="I92" s="320" t="s">
        <v>30</v>
      </c>
      <c r="J92" s="320"/>
      <c r="K92" s="320"/>
      <c r="L92" s="320"/>
      <c r="M92" s="320" t="s">
        <v>275</v>
      </c>
      <c r="N92" s="130"/>
      <c r="O92" s="103"/>
      <c r="P92" s="103"/>
      <c r="Q92" s="103"/>
    </row>
    <row r="93" ht="17.25" customHeight="1" spans="1:17">
      <c r="A93" s="90"/>
      <c r="B93" s="38"/>
      <c r="C93" s="38"/>
      <c r="D93" s="334" t="s">
        <v>371</v>
      </c>
      <c r="E93" s="318" t="s">
        <v>368</v>
      </c>
      <c r="F93" s="319">
        <v>1</v>
      </c>
      <c r="G93" s="320" t="s">
        <v>30</v>
      </c>
      <c r="H93" s="319">
        <v>1</v>
      </c>
      <c r="I93" s="320" t="s">
        <v>30</v>
      </c>
      <c r="J93" s="320"/>
      <c r="K93" s="320"/>
      <c r="L93" s="320"/>
      <c r="M93" s="320" t="s">
        <v>239</v>
      </c>
      <c r="N93" s="130"/>
      <c r="O93" s="103"/>
      <c r="P93" s="103"/>
      <c r="Q93" s="103"/>
    </row>
    <row r="94" ht="17.25" customHeight="1" spans="1:17">
      <c r="A94" s="90"/>
      <c r="B94" s="38"/>
      <c r="C94" s="38"/>
      <c r="D94" s="334" t="s">
        <v>372</v>
      </c>
      <c r="E94" s="318" t="s">
        <v>368</v>
      </c>
      <c r="F94" s="319">
        <v>1</v>
      </c>
      <c r="G94" s="320" t="s">
        <v>30</v>
      </c>
      <c r="H94" s="319">
        <v>1</v>
      </c>
      <c r="I94" s="320" t="s">
        <v>30</v>
      </c>
      <c r="J94" s="320"/>
      <c r="K94" s="320"/>
      <c r="L94" s="320"/>
      <c r="M94" s="320" t="s">
        <v>236</v>
      </c>
      <c r="N94" s="130"/>
      <c r="O94" s="103"/>
      <c r="P94" s="103"/>
      <c r="Q94" s="103"/>
    </row>
    <row r="95" ht="17.25" customHeight="1" spans="1:17">
      <c r="A95" s="90"/>
      <c r="B95" s="38"/>
      <c r="C95" s="38"/>
      <c r="D95" s="334" t="s">
        <v>373</v>
      </c>
      <c r="E95" s="318" t="s">
        <v>368</v>
      </c>
      <c r="F95" s="319">
        <v>1</v>
      </c>
      <c r="G95" s="320" t="s">
        <v>30</v>
      </c>
      <c r="H95" s="319">
        <v>1</v>
      </c>
      <c r="I95" s="320" t="s">
        <v>30</v>
      </c>
      <c r="J95" s="320"/>
      <c r="K95" s="320"/>
      <c r="L95" s="320"/>
      <c r="M95" s="320" t="s">
        <v>374</v>
      </c>
      <c r="N95" s="130"/>
      <c r="O95" s="103"/>
      <c r="P95" s="103"/>
      <c r="Q95" s="103"/>
    </row>
    <row r="96" ht="17.25" customHeight="1" spans="1:17">
      <c r="A96" s="90"/>
      <c r="B96" s="38"/>
      <c r="C96" s="38"/>
      <c r="D96" s="334" t="s">
        <v>375</v>
      </c>
      <c r="E96" s="318" t="s">
        <v>368</v>
      </c>
      <c r="F96" s="319">
        <v>1</v>
      </c>
      <c r="G96" s="320" t="s">
        <v>30</v>
      </c>
      <c r="H96" s="319">
        <v>1</v>
      </c>
      <c r="I96" s="320" t="s">
        <v>30</v>
      </c>
      <c r="J96" s="320"/>
      <c r="K96" s="320"/>
      <c r="L96" s="320"/>
      <c r="M96" s="320" t="s">
        <v>364</v>
      </c>
      <c r="N96" s="130"/>
      <c r="O96" s="103"/>
      <c r="P96" s="103"/>
      <c r="Q96" s="103"/>
    </row>
    <row r="97" ht="17.25" customHeight="1" spans="1:17">
      <c r="A97" s="90"/>
      <c r="B97" s="38"/>
      <c r="C97" s="38"/>
      <c r="D97" s="334" t="s">
        <v>376</v>
      </c>
      <c r="E97" s="318" t="s">
        <v>368</v>
      </c>
      <c r="F97" s="319">
        <v>1</v>
      </c>
      <c r="G97" s="320" t="s">
        <v>30</v>
      </c>
      <c r="H97" s="319">
        <v>1</v>
      </c>
      <c r="I97" s="320" t="s">
        <v>30</v>
      </c>
      <c r="J97" s="320"/>
      <c r="K97" s="320"/>
      <c r="L97" s="320"/>
      <c r="M97" s="320" t="s">
        <v>377</v>
      </c>
      <c r="N97" s="130"/>
      <c r="O97" s="103"/>
      <c r="P97" s="103"/>
      <c r="Q97" s="103"/>
    </row>
    <row r="98" ht="17.25" customHeight="1" spans="1:17">
      <c r="A98" s="90"/>
      <c r="B98" s="38"/>
      <c r="C98" s="38"/>
      <c r="D98" s="334" t="s">
        <v>378</v>
      </c>
      <c r="E98" s="318" t="s">
        <v>368</v>
      </c>
      <c r="F98" s="319">
        <v>1</v>
      </c>
      <c r="G98" s="320" t="s">
        <v>30</v>
      </c>
      <c r="H98" s="319">
        <v>1</v>
      </c>
      <c r="I98" s="320" t="s">
        <v>30</v>
      </c>
      <c r="J98" s="320"/>
      <c r="K98" s="320"/>
      <c r="L98" s="320"/>
      <c r="M98" s="320" t="s">
        <v>379</v>
      </c>
      <c r="N98" s="130"/>
      <c r="O98" s="103"/>
      <c r="P98" s="103"/>
      <c r="Q98" s="103"/>
    </row>
    <row r="99" ht="17.25" customHeight="1" spans="1:17">
      <c r="A99" s="90"/>
      <c r="B99" s="38"/>
      <c r="C99" s="38"/>
      <c r="D99" s="334" t="s">
        <v>380</v>
      </c>
      <c r="E99" s="318" t="s">
        <v>368</v>
      </c>
      <c r="F99" s="319">
        <v>1</v>
      </c>
      <c r="G99" s="320" t="s">
        <v>30</v>
      </c>
      <c r="H99" s="319">
        <v>1</v>
      </c>
      <c r="I99" s="320" t="s">
        <v>30</v>
      </c>
      <c r="J99" s="320"/>
      <c r="K99" s="320"/>
      <c r="L99" s="320"/>
      <c r="M99" s="320" t="s">
        <v>364</v>
      </c>
      <c r="N99" s="130"/>
      <c r="O99" s="103"/>
      <c r="P99" s="103"/>
      <c r="Q99" s="103"/>
    </row>
    <row r="100" ht="17.25" customHeight="1" spans="1:17">
      <c r="A100" s="90"/>
      <c r="B100" s="38"/>
      <c r="C100" s="38"/>
      <c r="D100" s="334" t="s">
        <v>381</v>
      </c>
      <c r="E100" s="318" t="s">
        <v>368</v>
      </c>
      <c r="F100" s="319">
        <v>1</v>
      </c>
      <c r="G100" s="320" t="s">
        <v>30</v>
      </c>
      <c r="H100" s="319">
        <v>1</v>
      </c>
      <c r="I100" s="320" t="s">
        <v>30</v>
      </c>
      <c r="J100" s="320"/>
      <c r="K100" s="320"/>
      <c r="L100" s="320"/>
      <c r="M100" s="320" t="s">
        <v>382</v>
      </c>
      <c r="N100" s="130"/>
      <c r="O100" s="103"/>
      <c r="P100" s="103"/>
      <c r="Q100" s="103"/>
    </row>
    <row r="101" ht="17.25" customHeight="1" spans="1:17">
      <c r="A101" s="90"/>
      <c r="B101" s="38"/>
      <c r="C101" s="38"/>
      <c r="D101" s="334" t="s">
        <v>383</v>
      </c>
      <c r="E101" s="318" t="s">
        <v>368</v>
      </c>
      <c r="F101" s="319">
        <v>1</v>
      </c>
      <c r="G101" s="320" t="s">
        <v>30</v>
      </c>
      <c r="H101" s="319">
        <v>1</v>
      </c>
      <c r="I101" s="320" t="s">
        <v>30</v>
      </c>
      <c r="J101" s="320"/>
      <c r="K101" s="320"/>
      <c r="L101" s="320"/>
      <c r="M101" s="320" t="s">
        <v>384</v>
      </c>
      <c r="N101" s="130"/>
      <c r="O101" s="103"/>
      <c r="P101" s="103"/>
      <c r="Q101" s="103"/>
    </row>
    <row r="102" ht="17.25" customHeight="1" spans="1:17">
      <c r="A102" s="90"/>
      <c r="B102" s="38"/>
      <c r="C102" s="38"/>
      <c r="D102" s="334" t="s">
        <v>385</v>
      </c>
      <c r="E102" s="318" t="s">
        <v>368</v>
      </c>
      <c r="F102" s="319">
        <v>1</v>
      </c>
      <c r="G102" s="320" t="s">
        <v>30</v>
      </c>
      <c r="H102" s="319">
        <v>1</v>
      </c>
      <c r="I102" s="320" t="s">
        <v>30</v>
      </c>
      <c r="J102" s="320"/>
      <c r="K102" s="320"/>
      <c r="L102" s="320"/>
      <c r="M102" s="320" t="s">
        <v>386</v>
      </c>
      <c r="N102" s="130"/>
      <c r="O102" s="103"/>
      <c r="P102" s="103"/>
      <c r="Q102" s="103"/>
    </row>
    <row r="103" ht="17.25" customHeight="1" spans="1:17">
      <c r="A103" s="90"/>
      <c r="B103" s="38"/>
      <c r="C103" s="38"/>
      <c r="D103" s="334" t="s">
        <v>387</v>
      </c>
      <c r="E103" s="318" t="s">
        <v>368</v>
      </c>
      <c r="F103" s="319">
        <v>1</v>
      </c>
      <c r="G103" s="320" t="s">
        <v>30</v>
      </c>
      <c r="H103" s="319">
        <v>1</v>
      </c>
      <c r="I103" s="320" t="s">
        <v>30</v>
      </c>
      <c r="J103" s="320"/>
      <c r="K103" s="320"/>
      <c r="L103" s="320"/>
      <c r="M103" s="320" t="s">
        <v>344</v>
      </c>
      <c r="N103" s="130"/>
      <c r="O103" s="103"/>
      <c r="P103" s="103"/>
      <c r="Q103" s="103"/>
    </row>
    <row r="104" customHeight="1" spans="1:17">
      <c r="A104" s="90"/>
      <c r="B104" s="38"/>
      <c r="C104" s="38"/>
      <c r="D104" s="334" t="s">
        <v>388</v>
      </c>
      <c r="E104" s="359" t="s">
        <v>389</v>
      </c>
      <c r="F104" s="263">
        <v>1</v>
      </c>
      <c r="G104" s="330" t="s">
        <v>22</v>
      </c>
      <c r="H104" s="263">
        <v>1</v>
      </c>
      <c r="I104" s="330" t="s">
        <v>22</v>
      </c>
      <c r="J104" s="330"/>
      <c r="K104" s="330"/>
      <c r="L104" s="330"/>
      <c r="M104" s="330" t="s">
        <v>390</v>
      </c>
      <c r="N104" s="130"/>
      <c r="O104" s="342"/>
      <c r="P104" s="103"/>
      <c r="Q104" s="308"/>
    </row>
    <row r="105" customHeight="1" spans="1:17">
      <c r="A105" s="90"/>
      <c r="B105" s="38"/>
      <c r="C105" s="38"/>
      <c r="D105" s="334" t="s">
        <v>391</v>
      </c>
      <c r="E105" s="359" t="s">
        <v>389</v>
      </c>
      <c r="F105" s="263">
        <v>1</v>
      </c>
      <c r="G105" s="330" t="s">
        <v>22</v>
      </c>
      <c r="H105" s="263">
        <v>1</v>
      </c>
      <c r="I105" s="330" t="s">
        <v>22</v>
      </c>
      <c r="J105" s="329"/>
      <c r="K105" s="329"/>
      <c r="L105" s="329"/>
      <c r="M105" s="329" t="s">
        <v>392</v>
      </c>
      <c r="N105" s="130"/>
      <c r="O105" s="342"/>
      <c r="P105" s="103"/>
      <c r="Q105" s="308"/>
    </row>
    <row r="106" customHeight="1" spans="1:17">
      <c r="A106" s="90"/>
      <c r="B106" s="38"/>
      <c r="C106" s="38"/>
      <c r="D106" s="334" t="s">
        <v>393</v>
      </c>
      <c r="E106" s="359" t="s">
        <v>389</v>
      </c>
      <c r="F106" s="263">
        <v>1</v>
      </c>
      <c r="G106" s="330" t="s">
        <v>22</v>
      </c>
      <c r="H106" s="263">
        <v>1</v>
      </c>
      <c r="I106" s="330" t="s">
        <v>22</v>
      </c>
      <c r="J106" s="329"/>
      <c r="K106" s="329"/>
      <c r="L106" s="329"/>
      <c r="M106" s="329" t="s">
        <v>250</v>
      </c>
      <c r="N106" s="130"/>
      <c r="O106" s="342"/>
      <c r="P106" s="103"/>
      <c r="Q106" s="308"/>
    </row>
    <row r="107" customHeight="1" spans="1:17">
      <c r="A107" s="90"/>
      <c r="B107" s="38"/>
      <c r="C107" s="38"/>
      <c r="D107" s="334" t="s">
        <v>394</v>
      </c>
      <c r="E107" s="359" t="s">
        <v>389</v>
      </c>
      <c r="F107" s="263">
        <v>1</v>
      </c>
      <c r="G107" s="330" t="s">
        <v>22</v>
      </c>
      <c r="H107" s="263">
        <v>1</v>
      </c>
      <c r="I107" s="330" t="s">
        <v>22</v>
      </c>
      <c r="J107" s="329"/>
      <c r="K107" s="329"/>
      <c r="L107" s="329"/>
      <c r="M107" s="329" t="s">
        <v>262</v>
      </c>
      <c r="N107" s="130"/>
      <c r="O107" s="342"/>
      <c r="P107" s="103"/>
      <c r="Q107" s="308"/>
    </row>
    <row r="108" customHeight="1" spans="1:17">
      <c r="A108" s="90"/>
      <c r="B108" s="38"/>
      <c r="C108" s="38"/>
      <c r="D108" s="334" t="s">
        <v>395</v>
      </c>
      <c r="E108" s="359" t="s">
        <v>389</v>
      </c>
      <c r="F108" s="263">
        <v>1</v>
      </c>
      <c r="G108" s="330" t="s">
        <v>22</v>
      </c>
      <c r="H108" s="263">
        <v>1</v>
      </c>
      <c r="I108" s="330" t="s">
        <v>22</v>
      </c>
      <c r="J108" s="329"/>
      <c r="K108" s="329"/>
      <c r="L108" s="329"/>
      <c r="M108" s="329" t="s">
        <v>247</v>
      </c>
      <c r="N108" s="130"/>
      <c r="O108" s="342"/>
      <c r="P108" s="103"/>
      <c r="Q108" s="308"/>
    </row>
    <row r="109" customHeight="1" spans="1:17">
      <c r="A109" s="90"/>
      <c r="B109" s="38"/>
      <c r="C109" s="38"/>
      <c r="D109" s="334" t="s">
        <v>396</v>
      </c>
      <c r="E109" s="359" t="s">
        <v>389</v>
      </c>
      <c r="F109" s="263">
        <v>1</v>
      </c>
      <c r="G109" s="330" t="s">
        <v>22</v>
      </c>
      <c r="H109" s="263">
        <v>1</v>
      </c>
      <c r="I109" s="330" t="s">
        <v>22</v>
      </c>
      <c r="J109" s="329"/>
      <c r="K109" s="329"/>
      <c r="L109" s="329"/>
      <c r="M109" s="329" t="s">
        <v>397</v>
      </c>
      <c r="N109" s="130"/>
      <c r="O109" s="342"/>
      <c r="P109" s="103"/>
      <c r="Q109" s="308"/>
    </row>
    <row r="110" customHeight="1" spans="1:17">
      <c r="A110" s="90"/>
      <c r="B110" s="38"/>
      <c r="C110" s="38"/>
      <c r="D110" s="355" t="s">
        <v>398</v>
      </c>
      <c r="E110" s="356" t="s">
        <v>389</v>
      </c>
      <c r="F110" s="357">
        <v>1</v>
      </c>
      <c r="G110" s="358" t="s">
        <v>22</v>
      </c>
      <c r="H110" s="357">
        <v>1</v>
      </c>
      <c r="I110" s="358" t="s">
        <v>22</v>
      </c>
      <c r="J110" s="360"/>
      <c r="K110" s="360"/>
      <c r="L110" s="360"/>
      <c r="M110" s="360"/>
      <c r="N110" s="130"/>
      <c r="O110" s="342"/>
      <c r="P110" s="103"/>
      <c r="Q110" s="308"/>
    </row>
    <row r="111" customHeight="1" spans="1:17">
      <c r="A111" s="90"/>
      <c r="B111" s="38"/>
      <c r="C111" s="38"/>
      <c r="D111" s="355" t="s">
        <v>399</v>
      </c>
      <c r="E111" s="356" t="s">
        <v>389</v>
      </c>
      <c r="F111" s="357">
        <v>1</v>
      </c>
      <c r="G111" s="358" t="s">
        <v>22</v>
      </c>
      <c r="H111" s="357">
        <v>1</v>
      </c>
      <c r="I111" s="358" t="s">
        <v>22</v>
      </c>
      <c r="J111" s="360"/>
      <c r="K111" s="360"/>
      <c r="L111" s="360"/>
      <c r="M111" s="360"/>
      <c r="N111" s="130"/>
      <c r="O111" s="342"/>
      <c r="P111" s="103"/>
      <c r="Q111" s="308"/>
    </row>
    <row r="112" customHeight="1" spans="1:17">
      <c r="A112" s="90"/>
      <c r="B112" s="38"/>
      <c r="C112" s="38"/>
      <c r="D112" s="355" t="s">
        <v>400</v>
      </c>
      <c r="E112" s="356" t="s">
        <v>389</v>
      </c>
      <c r="F112" s="357">
        <v>1</v>
      </c>
      <c r="G112" s="358" t="s">
        <v>22</v>
      </c>
      <c r="H112" s="357">
        <v>1</v>
      </c>
      <c r="I112" s="358" t="s">
        <v>22</v>
      </c>
      <c r="J112" s="360"/>
      <c r="K112" s="360"/>
      <c r="L112" s="360"/>
      <c r="M112" s="360"/>
      <c r="N112" s="130"/>
      <c r="O112" s="342"/>
      <c r="P112" s="103"/>
      <c r="Q112" s="308"/>
    </row>
    <row r="113" customHeight="1" spans="1:17">
      <c r="A113" s="90"/>
      <c r="B113" s="38"/>
      <c r="C113" s="38"/>
      <c r="D113" s="355" t="s">
        <v>401</v>
      </c>
      <c r="E113" s="356" t="s">
        <v>389</v>
      </c>
      <c r="F113" s="357">
        <v>1</v>
      </c>
      <c r="G113" s="358" t="s">
        <v>22</v>
      </c>
      <c r="H113" s="357">
        <v>1</v>
      </c>
      <c r="I113" s="358" t="s">
        <v>22</v>
      </c>
      <c r="J113" s="360"/>
      <c r="K113" s="360"/>
      <c r="L113" s="360"/>
      <c r="M113" s="360"/>
      <c r="N113" s="130"/>
      <c r="O113" s="342"/>
      <c r="P113" s="103"/>
      <c r="Q113" s="308"/>
    </row>
    <row r="114" customHeight="1" spans="1:17">
      <c r="A114" s="90"/>
      <c r="B114" s="38"/>
      <c r="C114" s="38"/>
      <c r="D114" s="355" t="s">
        <v>402</v>
      </c>
      <c r="E114" s="356" t="s">
        <v>389</v>
      </c>
      <c r="F114" s="357">
        <v>1</v>
      </c>
      <c r="G114" s="358" t="s">
        <v>22</v>
      </c>
      <c r="H114" s="357">
        <v>1</v>
      </c>
      <c r="I114" s="358" t="s">
        <v>22</v>
      </c>
      <c r="J114" s="360"/>
      <c r="K114" s="360"/>
      <c r="L114" s="360"/>
      <c r="M114" s="360"/>
      <c r="N114" s="130"/>
      <c r="O114" s="342"/>
      <c r="P114" s="103"/>
      <c r="Q114" s="308"/>
    </row>
    <row r="115" customHeight="1" spans="1:17">
      <c r="A115" s="90"/>
      <c r="B115" s="38"/>
      <c r="C115" s="38"/>
      <c r="D115" s="355" t="s">
        <v>403</v>
      </c>
      <c r="E115" s="356" t="s">
        <v>389</v>
      </c>
      <c r="F115" s="357">
        <v>1</v>
      </c>
      <c r="G115" s="358" t="s">
        <v>22</v>
      </c>
      <c r="H115" s="357">
        <v>1</v>
      </c>
      <c r="I115" s="358" t="s">
        <v>22</v>
      </c>
      <c r="J115" s="360"/>
      <c r="K115" s="360"/>
      <c r="L115" s="360"/>
      <c r="M115" s="360"/>
      <c r="N115" s="130"/>
      <c r="O115" s="342"/>
      <c r="P115" s="103"/>
      <c r="Q115" s="308"/>
    </row>
    <row r="116" customHeight="1" spans="1:17">
      <c r="A116" s="90"/>
      <c r="B116" s="38"/>
      <c r="C116" s="38"/>
      <c r="D116" s="355" t="s">
        <v>404</v>
      </c>
      <c r="E116" s="356" t="s">
        <v>389</v>
      </c>
      <c r="F116" s="357">
        <v>1</v>
      </c>
      <c r="G116" s="358" t="s">
        <v>22</v>
      </c>
      <c r="H116" s="357">
        <v>1</v>
      </c>
      <c r="I116" s="358" t="s">
        <v>22</v>
      </c>
      <c r="J116" s="360"/>
      <c r="K116" s="360"/>
      <c r="L116" s="360"/>
      <c r="M116" s="360"/>
      <c r="N116" s="130"/>
      <c r="O116" s="342"/>
      <c r="P116" s="103"/>
      <c r="Q116" s="308"/>
    </row>
    <row r="117" customHeight="1" spans="1:17">
      <c r="A117" s="90"/>
      <c r="B117" s="38"/>
      <c r="C117" s="38"/>
      <c r="D117" s="355" t="s">
        <v>405</v>
      </c>
      <c r="E117" s="356" t="s">
        <v>389</v>
      </c>
      <c r="F117" s="357">
        <v>1</v>
      </c>
      <c r="G117" s="358" t="s">
        <v>22</v>
      </c>
      <c r="H117" s="357">
        <v>1</v>
      </c>
      <c r="I117" s="358" t="s">
        <v>22</v>
      </c>
      <c r="J117" s="360"/>
      <c r="K117" s="360"/>
      <c r="L117" s="360"/>
      <c r="M117" s="360"/>
      <c r="N117" s="130"/>
      <c r="O117" s="342"/>
      <c r="P117" s="103"/>
      <c r="Q117" s="308"/>
    </row>
    <row r="118" customHeight="1" spans="1:15">
      <c r="A118" s="90"/>
      <c r="B118" s="38"/>
      <c r="C118" s="38"/>
      <c r="D118" s="334" t="s">
        <v>406</v>
      </c>
      <c r="E118" s="318" t="s">
        <v>407</v>
      </c>
      <c r="F118" s="328">
        <v>1</v>
      </c>
      <c r="G118" s="329" t="s">
        <v>30</v>
      </c>
      <c r="H118" s="328">
        <v>1</v>
      </c>
      <c r="I118" s="329" t="s">
        <v>30</v>
      </c>
      <c r="J118" s="329"/>
      <c r="K118" s="329"/>
      <c r="L118" s="329"/>
      <c r="M118" s="329" t="s">
        <v>329</v>
      </c>
      <c r="N118" s="130"/>
      <c r="O118" s="244"/>
    </row>
    <row r="119" customHeight="1" spans="1:15">
      <c r="A119" s="90"/>
      <c r="B119" s="38"/>
      <c r="C119" s="38"/>
      <c r="D119" s="334" t="s">
        <v>408</v>
      </c>
      <c r="E119" s="318" t="s">
        <v>407</v>
      </c>
      <c r="F119" s="328">
        <v>1</v>
      </c>
      <c r="G119" s="329" t="s">
        <v>30</v>
      </c>
      <c r="H119" s="328">
        <v>1</v>
      </c>
      <c r="I119" s="329" t="s">
        <v>30</v>
      </c>
      <c r="J119" s="329"/>
      <c r="K119" s="329"/>
      <c r="L119" s="329"/>
      <c r="M119" s="329" t="s">
        <v>329</v>
      </c>
      <c r="N119" s="130"/>
      <c r="O119" s="244"/>
    </row>
    <row r="120" customHeight="1" spans="1:15">
      <c r="A120" s="90"/>
      <c r="B120" s="38"/>
      <c r="C120" s="38"/>
      <c r="D120" s="334" t="s">
        <v>409</v>
      </c>
      <c r="E120" s="318" t="s">
        <v>407</v>
      </c>
      <c r="F120" s="328">
        <v>1</v>
      </c>
      <c r="G120" s="329" t="s">
        <v>30</v>
      </c>
      <c r="H120" s="328">
        <v>1</v>
      </c>
      <c r="I120" s="329" t="s">
        <v>30</v>
      </c>
      <c r="J120" s="329"/>
      <c r="K120" s="329"/>
      <c r="L120" s="329"/>
      <c r="M120" s="329" t="s">
        <v>250</v>
      </c>
      <c r="N120" s="130"/>
      <c r="O120" s="244"/>
    </row>
    <row r="121" customHeight="1" spans="1:15">
      <c r="A121" s="90"/>
      <c r="B121" s="38"/>
      <c r="C121" s="38"/>
      <c r="D121" s="334" t="s">
        <v>410</v>
      </c>
      <c r="E121" s="318" t="s">
        <v>407</v>
      </c>
      <c r="F121" s="328">
        <v>1</v>
      </c>
      <c r="G121" s="329" t="s">
        <v>30</v>
      </c>
      <c r="H121" s="328">
        <v>1</v>
      </c>
      <c r="I121" s="329" t="s">
        <v>30</v>
      </c>
      <c r="J121" s="329"/>
      <c r="K121" s="329"/>
      <c r="L121" s="329"/>
      <c r="M121" s="329" t="s">
        <v>279</v>
      </c>
      <c r="N121" s="130"/>
      <c r="O121" s="244"/>
    </row>
    <row r="122" customHeight="1" spans="1:15">
      <c r="A122" s="90"/>
      <c r="B122" s="38"/>
      <c r="C122" s="38"/>
      <c r="D122" s="334" t="s">
        <v>411</v>
      </c>
      <c r="E122" s="318" t="s">
        <v>407</v>
      </c>
      <c r="F122" s="328">
        <v>1</v>
      </c>
      <c r="G122" s="329" t="s">
        <v>30</v>
      </c>
      <c r="H122" s="328">
        <v>1</v>
      </c>
      <c r="I122" s="329" t="s">
        <v>30</v>
      </c>
      <c r="J122" s="329"/>
      <c r="K122" s="329"/>
      <c r="L122" s="329"/>
      <c r="M122" s="329" t="s">
        <v>244</v>
      </c>
      <c r="N122" s="130"/>
      <c r="O122" s="244"/>
    </row>
    <row r="123" customHeight="1" spans="1:15">
      <c r="A123" s="90"/>
      <c r="B123" s="38"/>
      <c r="C123" s="38"/>
      <c r="D123" s="334" t="s">
        <v>412</v>
      </c>
      <c r="E123" s="318" t="s">
        <v>407</v>
      </c>
      <c r="F123" s="328">
        <v>1</v>
      </c>
      <c r="G123" s="329" t="s">
        <v>30</v>
      </c>
      <c r="H123" s="328">
        <v>1</v>
      </c>
      <c r="I123" s="329" t="s">
        <v>30</v>
      </c>
      <c r="J123" s="329"/>
      <c r="K123" s="329"/>
      <c r="L123" s="329"/>
      <c r="M123" s="329" t="s">
        <v>244</v>
      </c>
      <c r="N123" s="130"/>
      <c r="O123" s="244"/>
    </row>
    <row r="124" customHeight="1" spans="1:15">
      <c r="A124" s="90"/>
      <c r="B124" s="38"/>
      <c r="C124" s="38"/>
      <c r="D124" s="334" t="s">
        <v>413</v>
      </c>
      <c r="E124" s="318" t="s">
        <v>407</v>
      </c>
      <c r="F124" s="328">
        <v>1</v>
      </c>
      <c r="G124" s="329" t="s">
        <v>30</v>
      </c>
      <c r="H124" s="328">
        <v>1</v>
      </c>
      <c r="I124" s="329" t="s">
        <v>30</v>
      </c>
      <c r="J124" s="329"/>
      <c r="K124" s="329"/>
      <c r="L124" s="329"/>
      <c r="M124" s="329" t="s">
        <v>275</v>
      </c>
      <c r="N124" s="130"/>
      <c r="O124" s="244"/>
    </row>
    <row r="125" customHeight="1" spans="1:15">
      <c r="A125" s="90"/>
      <c r="B125" s="38"/>
      <c r="C125" s="38"/>
      <c r="D125" s="334" t="s">
        <v>414</v>
      </c>
      <c r="E125" s="318" t="s">
        <v>407</v>
      </c>
      <c r="F125" s="328">
        <v>1</v>
      </c>
      <c r="G125" s="329" t="s">
        <v>30</v>
      </c>
      <c r="H125" s="328">
        <v>1</v>
      </c>
      <c r="I125" s="329" t="s">
        <v>30</v>
      </c>
      <c r="J125" s="329"/>
      <c r="K125" s="329"/>
      <c r="L125" s="329"/>
      <c r="M125" s="329" t="s">
        <v>275</v>
      </c>
      <c r="N125" s="130"/>
      <c r="O125" s="244"/>
    </row>
    <row r="126" customHeight="1" spans="1:15">
      <c r="A126" s="90"/>
      <c r="B126" s="38"/>
      <c r="C126" s="38"/>
      <c r="D126" s="334" t="s">
        <v>415</v>
      </c>
      <c r="E126" s="318" t="s">
        <v>407</v>
      </c>
      <c r="F126" s="328">
        <v>1</v>
      </c>
      <c r="G126" s="329" t="s">
        <v>30</v>
      </c>
      <c r="H126" s="328">
        <v>1</v>
      </c>
      <c r="I126" s="329" t="s">
        <v>30</v>
      </c>
      <c r="J126" s="329"/>
      <c r="K126" s="329"/>
      <c r="L126" s="329"/>
      <c r="M126" s="329" t="s">
        <v>236</v>
      </c>
      <c r="N126" s="130"/>
      <c r="O126" s="244"/>
    </row>
    <row r="127" customHeight="1" spans="1:15">
      <c r="A127" s="90"/>
      <c r="B127" s="38"/>
      <c r="C127" s="38"/>
      <c r="D127" s="334" t="s">
        <v>416</v>
      </c>
      <c r="E127" s="318" t="s">
        <v>407</v>
      </c>
      <c r="F127" s="328">
        <v>1</v>
      </c>
      <c r="G127" s="329" t="s">
        <v>30</v>
      </c>
      <c r="H127" s="328">
        <v>1</v>
      </c>
      <c r="I127" s="329" t="s">
        <v>30</v>
      </c>
      <c r="J127" s="329"/>
      <c r="K127" s="329"/>
      <c r="L127" s="329"/>
      <c r="M127" s="329" t="s">
        <v>374</v>
      </c>
      <c r="N127" s="130"/>
      <c r="O127" s="244"/>
    </row>
    <row r="128" customHeight="1" spans="1:15">
      <c r="A128" s="90"/>
      <c r="B128" s="38"/>
      <c r="C128" s="38"/>
      <c r="D128" s="334" t="s">
        <v>417</v>
      </c>
      <c r="E128" s="318" t="s">
        <v>407</v>
      </c>
      <c r="F128" s="328">
        <v>1</v>
      </c>
      <c r="G128" s="329" t="s">
        <v>30</v>
      </c>
      <c r="H128" s="328">
        <v>1</v>
      </c>
      <c r="I128" s="329" t="s">
        <v>30</v>
      </c>
      <c r="J128" s="329"/>
      <c r="K128" s="329"/>
      <c r="L128" s="329"/>
      <c r="M128" s="329" t="s">
        <v>374</v>
      </c>
      <c r="N128" s="130"/>
      <c r="O128" s="244"/>
    </row>
    <row r="129" customHeight="1" spans="1:15">
      <c r="A129" s="90"/>
      <c r="B129" s="38"/>
      <c r="C129" s="38"/>
      <c r="D129" s="334" t="s">
        <v>418</v>
      </c>
      <c r="E129" s="318" t="s">
        <v>407</v>
      </c>
      <c r="F129" s="328">
        <v>1</v>
      </c>
      <c r="G129" s="329" t="s">
        <v>30</v>
      </c>
      <c r="H129" s="328">
        <v>1</v>
      </c>
      <c r="I129" s="329" t="s">
        <v>30</v>
      </c>
      <c r="J129" s="329"/>
      <c r="K129" s="329"/>
      <c r="L129" s="329"/>
      <c r="M129" s="329" t="s">
        <v>377</v>
      </c>
      <c r="N129" s="130"/>
      <c r="O129" s="244"/>
    </row>
    <row r="130" customHeight="1" spans="1:15">
      <c r="A130" s="90"/>
      <c r="B130" s="38"/>
      <c r="C130" s="38"/>
      <c r="D130" s="334" t="s">
        <v>419</v>
      </c>
      <c r="E130" s="318" t="s">
        <v>407</v>
      </c>
      <c r="F130" s="328">
        <v>1</v>
      </c>
      <c r="G130" s="329" t="s">
        <v>30</v>
      </c>
      <c r="H130" s="328">
        <v>1</v>
      </c>
      <c r="I130" s="329" t="s">
        <v>30</v>
      </c>
      <c r="J130" s="329"/>
      <c r="K130" s="329"/>
      <c r="L130" s="329"/>
      <c r="M130" s="329" t="s">
        <v>420</v>
      </c>
      <c r="N130" s="130"/>
      <c r="O130" s="244"/>
    </row>
    <row r="131" customHeight="1" spans="1:15">
      <c r="A131" s="90"/>
      <c r="B131" s="38"/>
      <c r="C131" s="38"/>
      <c r="D131" s="334" t="s">
        <v>421</v>
      </c>
      <c r="E131" s="318" t="s">
        <v>407</v>
      </c>
      <c r="F131" s="328">
        <v>1</v>
      </c>
      <c r="G131" s="329" t="s">
        <v>30</v>
      </c>
      <c r="H131" s="328">
        <v>1</v>
      </c>
      <c r="I131" s="329" t="s">
        <v>30</v>
      </c>
      <c r="J131" s="329"/>
      <c r="K131" s="329"/>
      <c r="L131" s="329"/>
      <c r="M131" s="329" t="s">
        <v>379</v>
      </c>
      <c r="N131" s="130"/>
      <c r="O131" s="244"/>
    </row>
    <row r="132" customHeight="1" spans="1:15">
      <c r="A132" s="90"/>
      <c r="B132" s="38"/>
      <c r="C132" s="38"/>
      <c r="D132" s="334" t="s">
        <v>422</v>
      </c>
      <c r="E132" s="318" t="s">
        <v>407</v>
      </c>
      <c r="F132" s="328">
        <v>1</v>
      </c>
      <c r="G132" s="329" t="s">
        <v>30</v>
      </c>
      <c r="H132" s="328">
        <v>1</v>
      </c>
      <c r="I132" s="329" t="s">
        <v>30</v>
      </c>
      <c r="J132" s="329"/>
      <c r="K132" s="329"/>
      <c r="L132" s="329"/>
      <c r="M132" s="329" t="s">
        <v>379</v>
      </c>
      <c r="N132" s="130"/>
      <c r="O132" s="244"/>
    </row>
    <row r="133" customHeight="1" spans="1:15">
      <c r="A133" s="90"/>
      <c r="B133" s="38"/>
      <c r="C133" s="38"/>
      <c r="D133" s="334" t="s">
        <v>423</v>
      </c>
      <c r="E133" s="318" t="s">
        <v>407</v>
      </c>
      <c r="F133" s="328">
        <v>1</v>
      </c>
      <c r="G133" s="329" t="s">
        <v>30</v>
      </c>
      <c r="H133" s="328">
        <v>1</v>
      </c>
      <c r="I133" s="329" t="s">
        <v>30</v>
      </c>
      <c r="J133" s="329"/>
      <c r="K133" s="329"/>
      <c r="L133" s="329"/>
      <c r="M133" s="329" t="s">
        <v>364</v>
      </c>
      <c r="N133" s="130"/>
      <c r="O133" s="244"/>
    </row>
    <row r="134" customHeight="1" spans="1:15">
      <c r="A134" s="90"/>
      <c r="B134" s="38"/>
      <c r="C134" s="38"/>
      <c r="D134" s="334" t="s">
        <v>424</v>
      </c>
      <c r="E134" s="318" t="s">
        <v>407</v>
      </c>
      <c r="F134" s="328">
        <v>1</v>
      </c>
      <c r="G134" s="329" t="s">
        <v>30</v>
      </c>
      <c r="H134" s="328">
        <v>1</v>
      </c>
      <c r="I134" s="329" t="s">
        <v>30</v>
      </c>
      <c r="J134" s="329"/>
      <c r="K134" s="329"/>
      <c r="L134" s="329"/>
      <c r="M134" s="329" t="s">
        <v>364</v>
      </c>
      <c r="N134" s="130"/>
      <c r="O134" s="244"/>
    </row>
    <row r="135" customHeight="1" spans="1:15">
      <c r="A135" s="90"/>
      <c r="B135" s="38"/>
      <c r="C135" s="38"/>
      <c r="D135" s="334" t="s">
        <v>425</v>
      </c>
      <c r="E135" s="318" t="s">
        <v>407</v>
      </c>
      <c r="F135" s="328">
        <v>1</v>
      </c>
      <c r="G135" s="329" t="s">
        <v>30</v>
      </c>
      <c r="H135" s="328">
        <v>1</v>
      </c>
      <c r="I135" s="329" t="s">
        <v>30</v>
      </c>
      <c r="J135" s="329"/>
      <c r="K135" s="329"/>
      <c r="L135" s="329"/>
      <c r="M135" s="329" t="s">
        <v>344</v>
      </c>
      <c r="N135" s="130"/>
      <c r="O135" s="244"/>
    </row>
    <row r="136" customHeight="1" spans="1:15">
      <c r="A136" s="90"/>
      <c r="B136" s="38"/>
      <c r="C136" s="38"/>
      <c r="D136" s="334" t="s">
        <v>426</v>
      </c>
      <c r="E136" s="318" t="s">
        <v>427</v>
      </c>
      <c r="F136" s="263">
        <v>1</v>
      </c>
      <c r="G136" s="330" t="s">
        <v>101</v>
      </c>
      <c r="H136" s="263">
        <v>1</v>
      </c>
      <c r="I136" s="330" t="s">
        <v>101</v>
      </c>
      <c r="J136" s="330"/>
      <c r="K136" s="330"/>
      <c r="L136" s="330"/>
      <c r="M136" s="330" t="s">
        <v>344</v>
      </c>
      <c r="N136" s="130"/>
      <c r="O136" s="244"/>
    </row>
    <row r="137" customHeight="1" spans="1:15">
      <c r="A137" s="90"/>
      <c r="B137" s="38"/>
      <c r="C137" s="38"/>
      <c r="D137" s="334" t="s">
        <v>428</v>
      </c>
      <c r="E137" s="318" t="s">
        <v>427</v>
      </c>
      <c r="F137" s="263">
        <v>1</v>
      </c>
      <c r="G137" s="330" t="s">
        <v>101</v>
      </c>
      <c r="H137" s="263">
        <v>1</v>
      </c>
      <c r="I137" s="330" t="s">
        <v>101</v>
      </c>
      <c r="J137" s="330"/>
      <c r="K137" s="330"/>
      <c r="L137" s="330"/>
      <c r="M137" s="330" t="s">
        <v>429</v>
      </c>
      <c r="N137" s="130"/>
      <c r="O137" s="244"/>
    </row>
    <row r="138" customHeight="1" spans="1:15">
      <c r="A138" s="90"/>
      <c r="B138" s="38"/>
      <c r="C138" s="38"/>
      <c r="D138" s="334" t="s">
        <v>430</v>
      </c>
      <c r="E138" s="318" t="s">
        <v>427</v>
      </c>
      <c r="F138" s="263">
        <v>1</v>
      </c>
      <c r="G138" s="330" t="s">
        <v>101</v>
      </c>
      <c r="H138" s="263">
        <v>1</v>
      </c>
      <c r="I138" s="330" t="s">
        <v>101</v>
      </c>
      <c r="J138" s="330"/>
      <c r="K138" s="330"/>
      <c r="L138" s="330"/>
      <c r="M138" s="330" t="s">
        <v>366</v>
      </c>
      <c r="N138" s="130"/>
      <c r="O138" s="244"/>
    </row>
    <row r="139" customHeight="1" spans="1:15">
      <c r="A139" s="90"/>
      <c r="B139" s="38"/>
      <c r="C139" s="38"/>
      <c r="D139" s="334" t="s">
        <v>431</v>
      </c>
      <c r="E139" s="318" t="s">
        <v>427</v>
      </c>
      <c r="F139" s="263">
        <v>1</v>
      </c>
      <c r="G139" s="330" t="s">
        <v>101</v>
      </c>
      <c r="H139" s="263">
        <v>1</v>
      </c>
      <c r="I139" s="330" t="s">
        <v>101</v>
      </c>
      <c r="J139" s="330"/>
      <c r="K139" s="330"/>
      <c r="L139" s="330"/>
      <c r="M139" s="330" t="s">
        <v>384</v>
      </c>
      <c r="N139" s="130"/>
      <c r="O139" s="244"/>
    </row>
    <row r="140" customHeight="1" spans="1:15">
      <c r="A140" s="90"/>
      <c r="B140" s="38"/>
      <c r="C140" s="38"/>
      <c r="D140" s="334" t="s">
        <v>432</v>
      </c>
      <c r="E140" s="318" t="s">
        <v>427</v>
      </c>
      <c r="F140" s="263">
        <v>1</v>
      </c>
      <c r="G140" s="330" t="s">
        <v>101</v>
      </c>
      <c r="H140" s="263">
        <v>1</v>
      </c>
      <c r="I140" s="330" t="s">
        <v>101</v>
      </c>
      <c r="J140" s="330"/>
      <c r="K140" s="330"/>
      <c r="L140" s="330"/>
      <c r="M140" s="330" t="s">
        <v>382</v>
      </c>
      <c r="N140" s="130"/>
      <c r="O140" s="244"/>
    </row>
    <row r="141" customHeight="1" spans="1:15">
      <c r="A141" s="90"/>
      <c r="B141" s="38"/>
      <c r="C141" s="38"/>
      <c r="D141" s="334" t="s">
        <v>433</v>
      </c>
      <c r="E141" s="318" t="s">
        <v>427</v>
      </c>
      <c r="F141" s="263">
        <v>1</v>
      </c>
      <c r="G141" s="330" t="s">
        <v>101</v>
      </c>
      <c r="H141" s="263">
        <v>1</v>
      </c>
      <c r="I141" s="330" t="s">
        <v>101</v>
      </c>
      <c r="J141" s="330"/>
      <c r="K141" s="330"/>
      <c r="L141" s="330"/>
      <c r="M141" s="330" t="s">
        <v>364</v>
      </c>
      <c r="N141" s="130"/>
      <c r="O141" s="244"/>
    </row>
    <row r="142" customHeight="1" spans="1:15">
      <c r="A142" s="90"/>
      <c r="B142" s="38"/>
      <c r="C142" s="38"/>
      <c r="D142" s="334" t="s">
        <v>434</v>
      </c>
      <c r="E142" s="318" t="s">
        <v>427</v>
      </c>
      <c r="F142" s="263">
        <v>1</v>
      </c>
      <c r="G142" s="330" t="s">
        <v>101</v>
      </c>
      <c r="H142" s="263">
        <v>1</v>
      </c>
      <c r="I142" s="330" t="s">
        <v>101</v>
      </c>
      <c r="J142" s="330"/>
      <c r="K142" s="330"/>
      <c r="L142" s="330"/>
      <c r="M142" s="330" t="s">
        <v>379</v>
      </c>
      <c r="N142" s="130"/>
      <c r="O142" s="244"/>
    </row>
    <row r="143" customHeight="1" spans="1:15">
      <c r="A143" s="90"/>
      <c r="B143" s="38"/>
      <c r="C143" s="38"/>
      <c r="D143" s="334" t="s">
        <v>435</v>
      </c>
      <c r="E143" s="318" t="s">
        <v>427</v>
      </c>
      <c r="F143" s="263">
        <v>1</v>
      </c>
      <c r="G143" s="330" t="s">
        <v>101</v>
      </c>
      <c r="H143" s="263">
        <v>1</v>
      </c>
      <c r="I143" s="330" t="s">
        <v>101</v>
      </c>
      <c r="J143" s="330"/>
      <c r="K143" s="330"/>
      <c r="L143" s="330"/>
      <c r="M143" s="330" t="s">
        <v>377</v>
      </c>
      <c r="N143" s="130"/>
      <c r="O143" s="244"/>
    </row>
    <row r="144" customHeight="1" spans="1:15">
      <c r="A144" s="90"/>
      <c r="B144" s="38"/>
      <c r="C144" s="38"/>
      <c r="D144" s="334" t="s">
        <v>436</v>
      </c>
      <c r="E144" s="318" t="s">
        <v>427</v>
      </c>
      <c r="F144" s="263">
        <v>1</v>
      </c>
      <c r="G144" s="330" t="s">
        <v>101</v>
      </c>
      <c r="H144" s="263">
        <v>1</v>
      </c>
      <c r="I144" s="330" t="s">
        <v>101</v>
      </c>
      <c r="J144" s="330"/>
      <c r="K144" s="330"/>
      <c r="L144" s="330"/>
      <c r="M144" s="156" t="s">
        <v>437</v>
      </c>
      <c r="N144" s="130"/>
      <c r="O144" s="244"/>
    </row>
    <row r="145" customHeight="1" spans="1:15">
      <c r="A145" s="90"/>
      <c r="B145" s="38"/>
      <c r="C145" s="38"/>
      <c r="D145" s="334" t="s">
        <v>438</v>
      </c>
      <c r="E145" s="318" t="s">
        <v>427</v>
      </c>
      <c r="F145" s="263">
        <v>1</v>
      </c>
      <c r="G145" s="330" t="s">
        <v>101</v>
      </c>
      <c r="H145" s="263">
        <v>1</v>
      </c>
      <c r="I145" s="330" t="s">
        <v>101</v>
      </c>
      <c r="J145" s="330"/>
      <c r="K145" s="330"/>
      <c r="L145" s="330"/>
      <c r="M145" s="156" t="s">
        <v>239</v>
      </c>
      <c r="N145" s="130"/>
      <c r="O145" s="244"/>
    </row>
    <row r="146" customHeight="1" spans="1:15">
      <c r="A146" s="90"/>
      <c r="B146" s="38"/>
      <c r="C146" s="38"/>
      <c r="D146" s="334" t="s">
        <v>439</v>
      </c>
      <c r="E146" s="318" t="s">
        <v>427</v>
      </c>
      <c r="F146" s="263">
        <v>1</v>
      </c>
      <c r="G146" s="330" t="s">
        <v>101</v>
      </c>
      <c r="H146" s="263">
        <v>1</v>
      </c>
      <c r="I146" s="330" t="s">
        <v>101</v>
      </c>
      <c r="J146" s="330"/>
      <c r="K146" s="330"/>
      <c r="L146" s="330"/>
      <c r="M146" s="326" t="s">
        <v>275</v>
      </c>
      <c r="N146" s="130"/>
      <c r="O146" s="244"/>
    </row>
    <row r="147" customHeight="1" spans="1:15">
      <c r="A147" s="90"/>
      <c r="B147" s="38"/>
      <c r="C147" s="38"/>
      <c r="D147" s="334" t="s">
        <v>440</v>
      </c>
      <c r="E147" s="318" t="s">
        <v>427</v>
      </c>
      <c r="F147" s="263">
        <v>1</v>
      </c>
      <c r="G147" s="330" t="s">
        <v>101</v>
      </c>
      <c r="H147" s="263">
        <v>1</v>
      </c>
      <c r="I147" s="330" t="s">
        <v>101</v>
      </c>
      <c r="J147" s="330"/>
      <c r="K147" s="330"/>
      <c r="L147" s="330"/>
      <c r="M147" s="156" t="s">
        <v>244</v>
      </c>
      <c r="N147" s="130"/>
      <c r="O147" s="244"/>
    </row>
    <row r="148" customHeight="1" spans="1:15">
      <c r="A148" s="90"/>
      <c r="B148" s="38"/>
      <c r="C148" s="38"/>
      <c r="D148" s="334" t="s">
        <v>441</v>
      </c>
      <c r="E148" s="318" t="s">
        <v>427</v>
      </c>
      <c r="F148" s="263">
        <v>1</v>
      </c>
      <c r="G148" s="330" t="s">
        <v>101</v>
      </c>
      <c r="H148" s="263">
        <v>1</v>
      </c>
      <c r="I148" s="330" t="s">
        <v>101</v>
      </c>
      <c r="J148" s="330"/>
      <c r="K148" s="330"/>
      <c r="L148" s="330"/>
      <c r="M148" s="326" t="s">
        <v>329</v>
      </c>
      <c r="N148" s="130"/>
      <c r="O148" s="244"/>
    </row>
    <row r="149" customHeight="1" spans="1:15">
      <c r="A149" s="90"/>
      <c r="B149" s="38"/>
      <c r="C149" s="38"/>
      <c r="D149" s="334" t="s">
        <v>442</v>
      </c>
      <c r="E149" s="318" t="s">
        <v>427</v>
      </c>
      <c r="F149" s="263">
        <v>1</v>
      </c>
      <c r="G149" s="330" t="s">
        <v>101</v>
      </c>
      <c r="H149" s="263">
        <v>1</v>
      </c>
      <c r="I149" s="330" t="s">
        <v>101</v>
      </c>
      <c r="J149" s="330"/>
      <c r="K149" s="330"/>
      <c r="L149" s="330"/>
      <c r="M149" s="156" t="s">
        <v>443</v>
      </c>
      <c r="N149" s="130"/>
      <c r="O149" s="244"/>
    </row>
    <row r="150" ht="19.5" customHeight="1" spans="1:15">
      <c r="A150" s="90"/>
      <c r="B150" s="38"/>
      <c r="C150" s="38"/>
      <c r="D150" s="334" t="s">
        <v>444</v>
      </c>
      <c r="E150" s="318" t="s">
        <v>445</v>
      </c>
      <c r="F150" s="263">
        <v>1</v>
      </c>
      <c r="G150" s="330" t="s">
        <v>52</v>
      </c>
      <c r="H150" s="263">
        <v>1</v>
      </c>
      <c r="I150" s="330" t="s">
        <v>52</v>
      </c>
      <c r="J150" s="330"/>
      <c r="K150" s="330"/>
      <c r="L150" s="330"/>
      <c r="M150" s="330" t="s">
        <v>329</v>
      </c>
      <c r="N150" s="130"/>
      <c r="O150" s="244"/>
    </row>
    <row r="151" ht="19.5" customHeight="1" spans="1:15">
      <c r="A151" s="90"/>
      <c r="B151" s="38"/>
      <c r="C151" s="38"/>
      <c r="D151" s="334" t="s">
        <v>446</v>
      </c>
      <c r="E151" s="318" t="s">
        <v>445</v>
      </c>
      <c r="F151" s="263">
        <v>1</v>
      </c>
      <c r="G151" s="330" t="s">
        <v>52</v>
      </c>
      <c r="H151" s="263">
        <v>1</v>
      </c>
      <c r="I151" s="330" t="s">
        <v>52</v>
      </c>
      <c r="J151" s="330"/>
      <c r="K151" s="330"/>
      <c r="L151" s="330"/>
      <c r="M151" s="330" t="s">
        <v>447</v>
      </c>
      <c r="N151" s="130"/>
      <c r="O151" s="244"/>
    </row>
    <row r="152" ht="19.5" customHeight="1" spans="1:15">
      <c r="A152" s="90"/>
      <c r="B152" s="38"/>
      <c r="C152" s="38"/>
      <c r="D152" s="334" t="s">
        <v>448</v>
      </c>
      <c r="E152" s="318" t="s">
        <v>445</v>
      </c>
      <c r="F152" s="263">
        <v>1</v>
      </c>
      <c r="G152" s="330" t="s">
        <v>52</v>
      </c>
      <c r="H152" s="263">
        <v>1</v>
      </c>
      <c r="I152" s="330" t="s">
        <v>52</v>
      </c>
      <c r="J152" s="330"/>
      <c r="K152" s="330"/>
      <c r="L152" s="330"/>
      <c r="M152" s="330" t="s">
        <v>447</v>
      </c>
      <c r="N152" s="130"/>
      <c r="O152" s="244"/>
    </row>
    <row r="153" ht="19.5" customHeight="1" spans="1:15">
      <c r="A153" s="90"/>
      <c r="B153" s="38"/>
      <c r="C153" s="38"/>
      <c r="D153" s="355" t="s">
        <v>449</v>
      </c>
      <c r="E153" s="356" t="s">
        <v>445</v>
      </c>
      <c r="F153" s="357">
        <v>1</v>
      </c>
      <c r="G153" s="358" t="s">
        <v>52</v>
      </c>
      <c r="H153" s="357"/>
      <c r="I153" s="358"/>
      <c r="J153" s="358"/>
      <c r="K153" s="358"/>
      <c r="L153" s="358"/>
      <c r="M153" s="358"/>
      <c r="N153" s="130"/>
      <c r="O153" s="244"/>
    </row>
    <row r="154" ht="19.5" customHeight="1" spans="1:15">
      <c r="A154" s="90"/>
      <c r="B154" s="38"/>
      <c r="C154" s="38"/>
      <c r="D154" s="355" t="s">
        <v>450</v>
      </c>
      <c r="E154" s="356" t="s">
        <v>445</v>
      </c>
      <c r="F154" s="357">
        <v>1</v>
      </c>
      <c r="G154" s="358" t="s">
        <v>52</v>
      </c>
      <c r="H154" s="357"/>
      <c r="I154" s="358"/>
      <c r="J154" s="358"/>
      <c r="K154" s="358"/>
      <c r="L154" s="358"/>
      <c r="M154" s="358"/>
      <c r="N154" s="130"/>
      <c r="O154" s="244"/>
    </row>
    <row r="155" ht="19.5" customHeight="1" spans="1:15">
      <c r="A155" s="90"/>
      <c r="B155" s="38"/>
      <c r="C155" s="38"/>
      <c r="D155" s="355" t="s">
        <v>451</v>
      </c>
      <c r="E155" s="356" t="s">
        <v>445</v>
      </c>
      <c r="F155" s="357">
        <v>1</v>
      </c>
      <c r="G155" s="358" t="s">
        <v>52</v>
      </c>
      <c r="H155" s="357"/>
      <c r="I155" s="358"/>
      <c r="J155" s="358"/>
      <c r="K155" s="358"/>
      <c r="L155" s="358"/>
      <c r="M155" s="358"/>
      <c r="N155" s="130"/>
      <c r="O155" s="244"/>
    </row>
    <row r="156" ht="19.5" customHeight="1" spans="1:15">
      <c r="A156" s="90"/>
      <c r="B156" s="38"/>
      <c r="C156" s="38"/>
      <c r="D156" s="355" t="s">
        <v>452</v>
      </c>
      <c r="E156" s="356" t="s">
        <v>445</v>
      </c>
      <c r="F156" s="357">
        <v>1</v>
      </c>
      <c r="G156" s="358" t="s">
        <v>52</v>
      </c>
      <c r="H156" s="357"/>
      <c r="I156" s="358"/>
      <c r="J156" s="358"/>
      <c r="K156" s="358"/>
      <c r="L156" s="358"/>
      <c r="M156" s="358"/>
      <c r="N156" s="130"/>
      <c r="O156" s="244"/>
    </row>
    <row r="157" ht="19.5" customHeight="1" spans="1:15">
      <c r="A157" s="90"/>
      <c r="B157" s="38"/>
      <c r="C157" s="38"/>
      <c r="D157" s="355" t="s">
        <v>453</v>
      </c>
      <c r="E157" s="356" t="s">
        <v>445</v>
      </c>
      <c r="F157" s="357">
        <v>1</v>
      </c>
      <c r="G157" s="358" t="s">
        <v>52</v>
      </c>
      <c r="H157" s="357"/>
      <c r="I157" s="358"/>
      <c r="J157" s="358"/>
      <c r="K157" s="358"/>
      <c r="L157" s="358"/>
      <c r="M157" s="358"/>
      <c r="N157" s="130"/>
      <c r="O157" s="244"/>
    </row>
    <row r="158" ht="19.5" customHeight="1" spans="1:15">
      <c r="A158" s="90"/>
      <c r="B158" s="38"/>
      <c r="C158" s="38"/>
      <c r="D158" s="355" t="s">
        <v>454</v>
      </c>
      <c r="E158" s="356" t="s">
        <v>445</v>
      </c>
      <c r="F158" s="357">
        <v>1</v>
      </c>
      <c r="G158" s="358" t="s">
        <v>52</v>
      </c>
      <c r="H158" s="357"/>
      <c r="I158" s="358"/>
      <c r="J158" s="358"/>
      <c r="K158" s="358"/>
      <c r="L158" s="358"/>
      <c r="M158" s="358"/>
      <c r="N158" s="130"/>
      <c r="O158" s="244"/>
    </row>
    <row r="159" ht="19.5" customHeight="1" spans="1:15">
      <c r="A159" s="90"/>
      <c r="B159" s="38"/>
      <c r="C159" s="38"/>
      <c r="D159" s="355" t="s">
        <v>455</v>
      </c>
      <c r="E159" s="356" t="s">
        <v>445</v>
      </c>
      <c r="F159" s="357">
        <v>1</v>
      </c>
      <c r="G159" s="358" t="s">
        <v>52</v>
      </c>
      <c r="H159" s="357"/>
      <c r="I159" s="358"/>
      <c r="J159" s="358"/>
      <c r="K159" s="358"/>
      <c r="L159" s="358"/>
      <c r="M159" s="358"/>
      <c r="N159" s="130"/>
      <c r="O159" s="244"/>
    </row>
    <row r="160" ht="19.5" customHeight="1" spans="1:15">
      <c r="A160" s="90"/>
      <c r="B160" s="38"/>
      <c r="C160" s="38"/>
      <c r="D160" s="355" t="s">
        <v>456</v>
      </c>
      <c r="E160" s="356" t="s">
        <v>445</v>
      </c>
      <c r="F160" s="357">
        <v>1</v>
      </c>
      <c r="G160" s="358" t="s">
        <v>52</v>
      </c>
      <c r="H160" s="357"/>
      <c r="I160" s="358"/>
      <c r="J160" s="358"/>
      <c r="K160" s="358"/>
      <c r="L160" s="358"/>
      <c r="M160" s="358"/>
      <c r="N160" s="130"/>
      <c r="O160" s="244"/>
    </row>
    <row r="161" ht="19.5" customHeight="1" spans="1:15">
      <c r="A161" s="90"/>
      <c r="B161" s="38"/>
      <c r="C161" s="38"/>
      <c r="D161" s="355" t="s">
        <v>457</v>
      </c>
      <c r="E161" s="356" t="s">
        <v>445</v>
      </c>
      <c r="F161" s="357">
        <v>1</v>
      </c>
      <c r="G161" s="358" t="s">
        <v>52</v>
      </c>
      <c r="H161" s="357"/>
      <c r="I161" s="358"/>
      <c r="J161" s="358"/>
      <c r="K161" s="358"/>
      <c r="L161" s="358"/>
      <c r="M161" s="358"/>
      <c r="N161" s="130"/>
      <c r="O161" s="244"/>
    </row>
    <row r="162" ht="19.5" customHeight="1" spans="1:15">
      <c r="A162" s="90"/>
      <c r="B162" s="38"/>
      <c r="C162" s="38"/>
      <c r="D162" s="355" t="s">
        <v>458</v>
      </c>
      <c r="E162" s="356" t="s">
        <v>445</v>
      </c>
      <c r="F162" s="357">
        <v>1</v>
      </c>
      <c r="G162" s="358" t="s">
        <v>52</v>
      </c>
      <c r="H162" s="357"/>
      <c r="I162" s="358"/>
      <c r="J162" s="358"/>
      <c r="K162" s="358"/>
      <c r="L162" s="358"/>
      <c r="M162" s="358"/>
      <c r="N162" s="130"/>
      <c r="O162" s="244"/>
    </row>
    <row r="163" ht="19.5" customHeight="1" spans="1:15">
      <c r="A163" s="90"/>
      <c r="B163" s="38"/>
      <c r="C163" s="38"/>
      <c r="D163" s="355" t="s">
        <v>459</v>
      </c>
      <c r="E163" s="356" t="s">
        <v>445</v>
      </c>
      <c r="F163" s="357">
        <v>1</v>
      </c>
      <c r="G163" s="358" t="s">
        <v>52</v>
      </c>
      <c r="H163" s="357"/>
      <c r="I163" s="358"/>
      <c r="J163" s="358"/>
      <c r="K163" s="358"/>
      <c r="L163" s="358"/>
      <c r="M163" s="358"/>
      <c r="N163" s="130"/>
      <c r="O163" s="244"/>
    </row>
    <row r="164" customHeight="1" spans="1:15">
      <c r="A164" s="90"/>
      <c r="B164" s="38"/>
      <c r="C164" s="38"/>
      <c r="D164" s="334" t="s">
        <v>460</v>
      </c>
      <c r="E164" s="318" t="s">
        <v>461</v>
      </c>
      <c r="F164" s="263">
        <v>1</v>
      </c>
      <c r="G164" s="330" t="s">
        <v>22</v>
      </c>
      <c r="H164" s="263">
        <v>1</v>
      </c>
      <c r="I164" s="330" t="s">
        <v>22</v>
      </c>
      <c r="J164" s="330"/>
      <c r="K164" s="330"/>
      <c r="L164" s="330"/>
      <c r="M164" s="330" t="s">
        <v>329</v>
      </c>
      <c r="N164" s="130"/>
      <c r="O164" s="244"/>
    </row>
    <row r="165" customHeight="1" spans="1:15">
      <c r="A165" s="90"/>
      <c r="B165" s="38"/>
      <c r="C165" s="38"/>
      <c r="D165" s="334" t="s">
        <v>462</v>
      </c>
      <c r="E165" s="318" t="s">
        <v>461</v>
      </c>
      <c r="F165" s="328">
        <v>1</v>
      </c>
      <c r="G165" s="329" t="s">
        <v>22</v>
      </c>
      <c r="H165" s="328">
        <v>1</v>
      </c>
      <c r="I165" s="329" t="s">
        <v>22</v>
      </c>
      <c r="J165" s="329"/>
      <c r="K165" s="329"/>
      <c r="L165" s="329"/>
      <c r="M165" s="329" t="s">
        <v>329</v>
      </c>
      <c r="N165" s="130"/>
      <c r="O165" s="244"/>
    </row>
    <row r="166" customHeight="1" spans="1:15">
      <c r="A166" s="90"/>
      <c r="B166" s="38"/>
      <c r="C166" s="38"/>
      <c r="D166" s="334" t="s">
        <v>463</v>
      </c>
      <c r="E166" s="318" t="s">
        <v>461</v>
      </c>
      <c r="F166" s="263">
        <v>1</v>
      </c>
      <c r="G166" s="330" t="s">
        <v>22</v>
      </c>
      <c r="H166" s="263">
        <v>1</v>
      </c>
      <c r="I166" s="330" t="s">
        <v>22</v>
      </c>
      <c r="J166" s="329"/>
      <c r="K166" s="329"/>
      <c r="L166" s="329"/>
      <c r="M166" s="329" t="s">
        <v>250</v>
      </c>
      <c r="N166" s="130"/>
      <c r="O166" s="244"/>
    </row>
    <row r="167" customHeight="1" spans="1:15">
      <c r="A167" s="90"/>
      <c r="B167" s="38"/>
      <c r="C167" s="38"/>
      <c r="D167" s="334" t="s">
        <v>464</v>
      </c>
      <c r="E167" s="318" t="s">
        <v>461</v>
      </c>
      <c r="F167" s="328">
        <v>1</v>
      </c>
      <c r="G167" s="329" t="s">
        <v>22</v>
      </c>
      <c r="H167" s="328">
        <v>1</v>
      </c>
      <c r="I167" s="329" t="s">
        <v>22</v>
      </c>
      <c r="J167" s="329"/>
      <c r="K167" s="329"/>
      <c r="L167" s="329"/>
      <c r="M167" s="329" t="s">
        <v>279</v>
      </c>
      <c r="N167" s="130"/>
      <c r="O167" s="244"/>
    </row>
    <row r="168" customHeight="1" spans="1:15">
      <c r="A168" s="90"/>
      <c r="B168" s="38"/>
      <c r="C168" s="38"/>
      <c r="D168" s="334" t="s">
        <v>465</v>
      </c>
      <c r="E168" s="318" t="s">
        <v>461</v>
      </c>
      <c r="F168" s="263">
        <v>1</v>
      </c>
      <c r="G168" s="330" t="s">
        <v>22</v>
      </c>
      <c r="H168" s="263">
        <v>1</v>
      </c>
      <c r="I168" s="330" t="s">
        <v>22</v>
      </c>
      <c r="J168" s="329"/>
      <c r="K168" s="329"/>
      <c r="L168" s="329"/>
      <c r="M168" s="329" t="s">
        <v>275</v>
      </c>
      <c r="N168" s="130"/>
      <c r="O168" s="244"/>
    </row>
    <row r="169" customHeight="1" spans="1:15">
      <c r="A169" s="90"/>
      <c r="B169" s="38"/>
      <c r="C169" s="38"/>
      <c r="D169" s="334" t="s">
        <v>466</v>
      </c>
      <c r="E169" s="318" t="s">
        <v>461</v>
      </c>
      <c r="F169" s="328">
        <v>1</v>
      </c>
      <c r="G169" s="329" t="s">
        <v>22</v>
      </c>
      <c r="H169" s="328">
        <v>1</v>
      </c>
      <c r="I169" s="329" t="s">
        <v>22</v>
      </c>
      <c r="J169" s="329"/>
      <c r="K169" s="329"/>
      <c r="L169" s="329"/>
      <c r="M169" s="329" t="s">
        <v>239</v>
      </c>
      <c r="N169" s="130"/>
      <c r="O169" s="244"/>
    </row>
    <row r="170" customHeight="1" spans="1:15">
      <c r="A170" s="90"/>
      <c r="B170" s="38"/>
      <c r="C170" s="38"/>
      <c r="D170" s="334" t="s">
        <v>467</v>
      </c>
      <c r="E170" s="318" t="s">
        <v>461</v>
      </c>
      <c r="F170" s="263">
        <v>1</v>
      </c>
      <c r="G170" s="330" t="s">
        <v>22</v>
      </c>
      <c r="H170" s="263">
        <v>1</v>
      </c>
      <c r="I170" s="330" t="s">
        <v>22</v>
      </c>
      <c r="J170" s="329"/>
      <c r="K170" s="329"/>
      <c r="L170" s="329"/>
      <c r="M170" s="329" t="s">
        <v>236</v>
      </c>
      <c r="N170" s="130"/>
      <c r="O170" s="244"/>
    </row>
    <row r="171" customHeight="1" spans="1:15">
      <c r="A171" s="90"/>
      <c r="B171" s="38"/>
      <c r="C171" s="38"/>
      <c r="D171" s="334" t="s">
        <v>468</v>
      </c>
      <c r="E171" s="318" t="s">
        <v>461</v>
      </c>
      <c r="F171" s="328">
        <v>1</v>
      </c>
      <c r="G171" s="329" t="s">
        <v>22</v>
      </c>
      <c r="H171" s="328">
        <v>1</v>
      </c>
      <c r="I171" s="329" t="s">
        <v>22</v>
      </c>
      <c r="J171" s="329"/>
      <c r="K171" s="329"/>
      <c r="L171" s="329"/>
      <c r="M171" s="329" t="s">
        <v>374</v>
      </c>
      <c r="N171" s="130"/>
      <c r="O171" s="244"/>
    </row>
    <row r="172" customHeight="1" spans="1:15">
      <c r="A172" s="90"/>
      <c r="B172" s="38"/>
      <c r="C172" s="38"/>
      <c r="D172" s="334" t="s">
        <v>469</v>
      </c>
      <c r="E172" s="318" t="s">
        <v>461</v>
      </c>
      <c r="F172" s="263">
        <v>1</v>
      </c>
      <c r="G172" s="330" t="s">
        <v>22</v>
      </c>
      <c r="H172" s="263">
        <v>1</v>
      </c>
      <c r="I172" s="330" t="s">
        <v>22</v>
      </c>
      <c r="J172" s="329"/>
      <c r="K172" s="329"/>
      <c r="L172" s="329"/>
      <c r="M172" s="329" t="s">
        <v>377</v>
      </c>
      <c r="N172" s="130"/>
      <c r="O172" s="244"/>
    </row>
    <row r="173" customHeight="1" spans="1:15">
      <c r="A173" s="90"/>
      <c r="B173" s="38"/>
      <c r="C173" s="38"/>
      <c r="D173" s="334" t="s">
        <v>470</v>
      </c>
      <c r="E173" s="318" t="s">
        <v>461</v>
      </c>
      <c r="F173" s="328">
        <v>1</v>
      </c>
      <c r="G173" s="329" t="s">
        <v>22</v>
      </c>
      <c r="H173" s="328">
        <v>1</v>
      </c>
      <c r="I173" s="329" t="s">
        <v>22</v>
      </c>
      <c r="J173" s="329"/>
      <c r="K173" s="329"/>
      <c r="L173" s="329"/>
      <c r="M173" s="329" t="s">
        <v>379</v>
      </c>
      <c r="N173" s="130"/>
      <c r="O173" s="244"/>
    </row>
    <row r="174" customHeight="1" spans="1:15">
      <c r="A174" s="90"/>
      <c r="B174" s="38"/>
      <c r="C174" s="38"/>
      <c r="D174" s="334" t="s">
        <v>471</v>
      </c>
      <c r="E174" s="318" t="s">
        <v>461</v>
      </c>
      <c r="F174" s="263">
        <v>1</v>
      </c>
      <c r="G174" s="330" t="s">
        <v>22</v>
      </c>
      <c r="H174" s="263">
        <v>1</v>
      </c>
      <c r="I174" s="330" t="s">
        <v>22</v>
      </c>
      <c r="J174" s="329"/>
      <c r="K174" s="329"/>
      <c r="L174" s="329"/>
      <c r="M174" s="329" t="s">
        <v>472</v>
      </c>
      <c r="N174" s="130"/>
      <c r="O174" s="244"/>
    </row>
    <row r="175" customHeight="1" spans="1:15">
      <c r="A175" s="90"/>
      <c r="B175" s="38"/>
      <c r="C175" s="38"/>
      <c r="D175" s="334" t="s">
        <v>473</v>
      </c>
      <c r="E175" s="318" t="s">
        <v>461</v>
      </c>
      <c r="F175" s="328">
        <v>1</v>
      </c>
      <c r="G175" s="329" t="s">
        <v>22</v>
      </c>
      <c r="H175" s="328">
        <v>1</v>
      </c>
      <c r="I175" s="329" t="s">
        <v>22</v>
      </c>
      <c r="J175" s="329"/>
      <c r="K175" s="329"/>
      <c r="L175" s="329"/>
      <c r="M175" s="329" t="s">
        <v>474</v>
      </c>
      <c r="N175" s="130"/>
      <c r="O175" s="244"/>
    </row>
    <row r="176" customHeight="1" spans="1:15">
      <c r="A176" s="90"/>
      <c r="B176" s="38"/>
      <c r="C176" s="38"/>
      <c r="D176" s="334" t="s">
        <v>475</v>
      </c>
      <c r="E176" s="318" t="s">
        <v>461</v>
      </c>
      <c r="F176" s="263">
        <v>1</v>
      </c>
      <c r="G176" s="330" t="s">
        <v>22</v>
      </c>
      <c r="H176" s="263">
        <v>1</v>
      </c>
      <c r="I176" s="330" t="s">
        <v>22</v>
      </c>
      <c r="J176" s="329"/>
      <c r="K176" s="329"/>
      <c r="L176" s="329"/>
      <c r="M176" s="329" t="s">
        <v>474</v>
      </c>
      <c r="N176" s="130"/>
      <c r="O176" s="244"/>
    </row>
    <row r="177" customHeight="1" spans="1:15">
      <c r="A177" s="90"/>
      <c r="B177" s="38"/>
      <c r="C177" s="38"/>
      <c r="D177" s="334" t="s">
        <v>476</v>
      </c>
      <c r="E177" s="318" t="s">
        <v>461</v>
      </c>
      <c r="F177" s="328">
        <v>1</v>
      </c>
      <c r="G177" s="329" t="s">
        <v>22</v>
      </c>
      <c r="H177" s="328">
        <v>1</v>
      </c>
      <c r="I177" s="329" t="s">
        <v>22</v>
      </c>
      <c r="J177" s="329"/>
      <c r="K177" s="329"/>
      <c r="L177" s="329"/>
      <c r="M177" s="329" t="s">
        <v>344</v>
      </c>
      <c r="N177" s="130"/>
      <c r="O177" s="244"/>
    </row>
    <row r="178" customHeight="1" spans="1:14">
      <c r="A178" s="90"/>
      <c r="B178" s="38"/>
      <c r="C178" s="38"/>
      <c r="D178" s="334" t="s">
        <v>477</v>
      </c>
      <c r="E178" s="318" t="s">
        <v>478</v>
      </c>
      <c r="F178" s="328">
        <v>1</v>
      </c>
      <c r="G178" s="329" t="s">
        <v>75</v>
      </c>
      <c r="H178" s="328">
        <v>1</v>
      </c>
      <c r="I178" s="329" t="s">
        <v>75</v>
      </c>
      <c r="J178" s="329"/>
      <c r="K178" s="329"/>
      <c r="L178" s="329"/>
      <c r="M178" s="329" t="s">
        <v>344</v>
      </c>
      <c r="N178" s="130"/>
    </row>
    <row r="179" customHeight="1" spans="1:14">
      <c r="A179" s="361"/>
      <c r="B179" s="38"/>
      <c r="C179" s="212"/>
      <c r="D179" s="334" t="s">
        <v>479</v>
      </c>
      <c r="E179" s="318" t="s">
        <v>478</v>
      </c>
      <c r="F179" s="328">
        <v>1</v>
      </c>
      <c r="G179" s="329" t="s">
        <v>75</v>
      </c>
      <c r="H179" s="328">
        <v>1</v>
      </c>
      <c r="I179" s="329" t="s">
        <v>75</v>
      </c>
      <c r="J179" s="329"/>
      <c r="K179" s="329"/>
      <c r="L179" s="329"/>
      <c r="M179" s="329" t="s">
        <v>329</v>
      </c>
      <c r="N179" s="135"/>
    </row>
    <row r="180" customHeight="1" spans="1:14">
      <c r="A180" s="361"/>
      <c r="B180" s="38"/>
      <c r="C180" s="212"/>
      <c r="D180" s="334" t="s">
        <v>480</v>
      </c>
      <c r="E180" s="318" t="s">
        <v>478</v>
      </c>
      <c r="F180" s="328">
        <v>1</v>
      </c>
      <c r="G180" s="329" t="s">
        <v>75</v>
      </c>
      <c r="H180" s="328">
        <v>1</v>
      </c>
      <c r="I180" s="329" t="s">
        <v>75</v>
      </c>
      <c r="J180" s="329"/>
      <c r="K180" s="329"/>
      <c r="L180" s="329"/>
      <c r="M180" s="329" t="s">
        <v>244</v>
      </c>
      <c r="N180" s="135"/>
    </row>
    <row r="181" customHeight="1" spans="1:14">
      <c r="A181" s="361"/>
      <c r="B181" s="38"/>
      <c r="C181" s="212"/>
      <c r="D181" s="334" t="s">
        <v>481</v>
      </c>
      <c r="E181" s="318" t="s">
        <v>478</v>
      </c>
      <c r="F181" s="328">
        <v>1</v>
      </c>
      <c r="G181" s="329" t="s">
        <v>75</v>
      </c>
      <c r="H181" s="328">
        <v>1</v>
      </c>
      <c r="I181" s="329" t="s">
        <v>75</v>
      </c>
      <c r="J181" s="329"/>
      <c r="K181" s="329"/>
      <c r="L181" s="329"/>
      <c r="M181" s="329" t="s">
        <v>275</v>
      </c>
      <c r="N181" s="135"/>
    </row>
    <row r="182" customHeight="1" spans="1:14">
      <c r="A182" s="361"/>
      <c r="B182" s="38"/>
      <c r="C182" s="212"/>
      <c r="D182" s="334" t="s">
        <v>482</v>
      </c>
      <c r="E182" s="318" t="s">
        <v>478</v>
      </c>
      <c r="F182" s="328">
        <v>1</v>
      </c>
      <c r="G182" s="329" t="s">
        <v>75</v>
      </c>
      <c r="H182" s="328">
        <v>1</v>
      </c>
      <c r="I182" s="329" t="s">
        <v>75</v>
      </c>
      <c r="J182" s="329"/>
      <c r="K182" s="329"/>
      <c r="L182" s="329"/>
      <c r="M182" s="329" t="s">
        <v>239</v>
      </c>
      <c r="N182" s="135"/>
    </row>
    <row r="183" customHeight="1" spans="1:14">
      <c r="A183" s="361"/>
      <c r="B183" s="38"/>
      <c r="C183" s="212"/>
      <c r="D183" s="334" t="s">
        <v>483</v>
      </c>
      <c r="E183" s="318" t="s">
        <v>478</v>
      </c>
      <c r="F183" s="328">
        <v>1</v>
      </c>
      <c r="G183" s="329" t="s">
        <v>75</v>
      </c>
      <c r="H183" s="328">
        <v>1</v>
      </c>
      <c r="I183" s="329" t="s">
        <v>75</v>
      </c>
      <c r="J183" s="329"/>
      <c r="K183" s="329"/>
      <c r="L183" s="329"/>
      <c r="M183" s="329" t="s">
        <v>236</v>
      </c>
      <c r="N183" s="135"/>
    </row>
    <row r="184" customHeight="1" spans="1:14">
      <c r="A184" s="361"/>
      <c r="B184" s="38"/>
      <c r="C184" s="212"/>
      <c r="D184" s="334" t="s">
        <v>484</v>
      </c>
      <c r="E184" s="318" t="s">
        <v>478</v>
      </c>
      <c r="F184" s="328">
        <v>1</v>
      </c>
      <c r="G184" s="329" t="s">
        <v>75</v>
      </c>
      <c r="H184" s="328">
        <v>1</v>
      </c>
      <c r="I184" s="329" t="s">
        <v>75</v>
      </c>
      <c r="J184" s="329"/>
      <c r="K184" s="329"/>
      <c r="L184" s="329"/>
      <c r="M184" s="329" t="s">
        <v>374</v>
      </c>
      <c r="N184" s="135"/>
    </row>
    <row r="185" customHeight="1" spans="1:14">
      <c r="A185" s="361"/>
      <c r="B185" s="38"/>
      <c r="C185" s="212"/>
      <c r="D185" s="334" t="s">
        <v>485</v>
      </c>
      <c r="E185" s="318" t="s">
        <v>478</v>
      </c>
      <c r="F185" s="328">
        <v>1</v>
      </c>
      <c r="G185" s="329" t="s">
        <v>75</v>
      </c>
      <c r="H185" s="328">
        <v>1</v>
      </c>
      <c r="I185" s="329" t="s">
        <v>75</v>
      </c>
      <c r="J185" s="329"/>
      <c r="K185" s="329"/>
      <c r="L185" s="329"/>
      <c r="M185" s="329" t="s">
        <v>377</v>
      </c>
      <c r="N185" s="135"/>
    </row>
    <row r="186" customHeight="1" spans="1:14">
      <c r="A186" s="361"/>
      <c r="B186" s="38"/>
      <c r="C186" s="212"/>
      <c r="D186" s="334" t="s">
        <v>486</v>
      </c>
      <c r="E186" s="318" t="s">
        <v>478</v>
      </c>
      <c r="F186" s="328">
        <v>1</v>
      </c>
      <c r="G186" s="329" t="s">
        <v>75</v>
      </c>
      <c r="H186" s="328">
        <v>1</v>
      </c>
      <c r="I186" s="329" t="s">
        <v>75</v>
      </c>
      <c r="J186" s="329"/>
      <c r="K186" s="329"/>
      <c r="L186" s="329"/>
      <c r="M186" s="329" t="s">
        <v>379</v>
      </c>
      <c r="N186" s="135"/>
    </row>
    <row r="187" customHeight="1" spans="1:14">
      <c r="A187" s="361"/>
      <c r="B187" s="38"/>
      <c r="C187" s="212"/>
      <c r="D187" s="334" t="s">
        <v>487</v>
      </c>
      <c r="E187" s="318" t="s">
        <v>478</v>
      </c>
      <c r="F187" s="328">
        <v>1</v>
      </c>
      <c r="G187" s="329" t="s">
        <v>75</v>
      </c>
      <c r="H187" s="328">
        <v>1</v>
      </c>
      <c r="I187" s="329" t="s">
        <v>75</v>
      </c>
      <c r="J187" s="329"/>
      <c r="K187" s="329"/>
      <c r="L187" s="329"/>
      <c r="M187" s="329" t="s">
        <v>364</v>
      </c>
      <c r="N187" s="135"/>
    </row>
    <row r="188" customHeight="1" spans="1:14">
      <c r="A188" s="361"/>
      <c r="B188" s="38"/>
      <c r="C188" s="212"/>
      <c r="D188" s="334" t="s">
        <v>488</v>
      </c>
      <c r="E188" s="318" t="s">
        <v>478</v>
      </c>
      <c r="F188" s="328">
        <v>1</v>
      </c>
      <c r="G188" s="329" t="s">
        <v>75</v>
      </c>
      <c r="H188" s="328">
        <v>1</v>
      </c>
      <c r="I188" s="329" t="s">
        <v>75</v>
      </c>
      <c r="J188" s="329"/>
      <c r="K188" s="329"/>
      <c r="L188" s="329"/>
      <c r="M188" s="329" t="s">
        <v>382</v>
      </c>
      <c r="N188" s="135"/>
    </row>
    <row r="189" customHeight="1" spans="1:14">
      <c r="A189" s="361"/>
      <c r="B189" s="38"/>
      <c r="C189" s="212"/>
      <c r="D189" s="334" t="s">
        <v>489</v>
      </c>
      <c r="E189" s="318" t="s">
        <v>478</v>
      </c>
      <c r="F189" s="328">
        <v>1</v>
      </c>
      <c r="G189" s="329" t="s">
        <v>75</v>
      </c>
      <c r="H189" s="328">
        <v>1</v>
      </c>
      <c r="I189" s="329" t="s">
        <v>75</v>
      </c>
      <c r="J189" s="329"/>
      <c r="K189" s="329"/>
      <c r="L189" s="329"/>
      <c r="M189" s="329" t="s">
        <v>384</v>
      </c>
      <c r="N189" s="135"/>
    </row>
    <row r="190" customHeight="1" spans="1:14">
      <c r="A190" s="361"/>
      <c r="B190" s="38"/>
      <c r="C190" s="212"/>
      <c r="D190" s="334" t="s">
        <v>490</v>
      </c>
      <c r="E190" s="318" t="s">
        <v>478</v>
      </c>
      <c r="F190" s="328">
        <v>1</v>
      </c>
      <c r="G190" s="329" t="s">
        <v>75</v>
      </c>
      <c r="H190" s="328">
        <v>1</v>
      </c>
      <c r="I190" s="329" t="s">
        <v>75</v>
      </c>
      <c r="J190" s="329"/>
      <c r="K190" s="329"/>
      <c r="L190" s="329"/>
      <c r="M190" s="329" t="s">
        <v>429</v>
      </c>
      <c r="N190" s="135"/>
    </row>
    <row r="191" customHeight="1" spans="1:14">
      <c r="A191" s="361"/>
      <c r="B191" s="38"/>
      <c r="C191" s="212"/>
      <c r="D191" s="334" t="s">
        <v>491</v>
      </c>
      <c r="E191" s="318" t="s">
        <v>478</v>
      </c>
      <c r="F191" s="328">
        <v>1</v>
      </c>
      <c r="G191" s="329" t="s">
        <v>75</v>
      </c>
      <c r="H191" s="328">
        <v>1</v>
      </c>
      <c r="I191" s="329" t="s">
        <v>75</v>
      </c>
      <c r="J191" s="329"/>
      <c r="K191" s="329"/>
      <c r="L191" s="329"/>
      <c r="M191" s="329" t="s">
        <v>366</v>
      </c>
      <c r="N191" s="135"/>
    </row>
    <row r="192" customHeight="1" spans="1:15">
      <c r="A192" s="23" t="s">
        <v>492</v>
      </c>
      <c r="B192" s="24"/>
      <c r="C192" s="24"/>
      <c r="D192" s="24"/>
      <c r="E192" s="119"/>
      <c r="F192" s="23"/>
      <c r="G192" s="119"/>
      <c r="H192" s="29"/>
      <c r="I192" s="39"/>
      <c r="J192" s="39"/>
      <c r="K192" s="39"/>
      <c r="L192" s="39"/>
      <c r="M192" s="39"/>
      <c r="N192" s="362"/>
      <c r="O192" s="244"/>
    </row>
    <row r="193" customHeight="1" spans="1:15">
      <c r="A193" s="213">
        <v>2</v>
      </c>
      <c r="B193" s="363">
        <v>21365</v>
      </c>
      <c r="C193" s="216"/>
      <c r="D193" s="364"/>
      <c r="E193" s="365" t="s">
        <v>493</v>
      </c>
      <c r="F193" s="366"/>
      <c r="G193" s="367"/>
      <c r="H193" s="368"/>
      <c r="I193" s="391"/>
      <c r="J193" s="391"/>
      <c r="K193" s="391"/>
      <c r="L193" s="391"/>
      <c r="M193" s="391"/>
      <c r="N193" s="213"/>
      <c r="O193" s="244"/>
    </row>
    <row r="194" customHeight="1" spans="1:15">
      <c r="A194" s="90"/>
      <c r="B194" s="369"/>
      <c r="C194" s="156"/>
      <c r="D194" s="321" t="s">
        <v>494</v>
      </c>
      <c r="E194" s="102" t="s">
        <v>495</v>
      </c>
      <c r="F194" s="263">
        <v>1</v>
      </c>
      <c r="G194" s="330" t="s">
        <v>496</v>
      </c>
      <c r="H194" s="263">
        <v>1</v>
      </c>
      <c r="I194" s="330" t="s">
        <v>496</v>
      </c>
      <c r="J194" s="330"/>
      <c r="K194" s="330"/>
      <c r="L194" s="330"/>
      <c r="M194" s="330" t="s">
        <v>497</v>
      </c>
      <c r="N194" s="38"/>
      <c r="O194" s="244"/>
    </row>
    <row r="195" customHeight="1" spans="1:17">
      <c r="A195" s="90"/>
      <c r="B195" s="369"/>
      <c r="C195" s="263"/>
      <c r="D195" s="317" t="s">
        <v>498</v>
      </c>
      <c r="E195" s="102" t="s">
        <v>499</v>
      </c>
      <c r="F195" s="263">
        <v>1</v>
      </c>
      <c r="G195" s="330" t="s">
        <v>101</v>
      </c>
      <c r="H195" s="263"/>
      <c r="I195" s="330"/>
      <c r="J195" s="330"/>
      <c r="K195" s="330"/>
      <c r="L195" s="330"/>
      <c r="M195" s="330" t="s">
        <v>497</v>
      </c>
      <c r="N195" s="38"/>
      <c r="O195" s="344"/>
      <c r="P195" s="344"/>
      <c r="Q195" s="344"/>
    </row>
    <row r="196" customHeight="1" spans="1:17">
      <c r="A196" s="90"/>
      <c r="B196" s="369"/>
      <c r="C196" s="263"/>
      <c r="D196" s="317" t="s">
        <v>500</v>
      </c>
      <c r="E196" s="102" t="s">
        <v>499</v>
      </c>
      <c r="F196" s="263">
        <v>1</v>
      </c>
      <c r="G196" s="330" t="s">
        <v>101</v>
      </c>
      <c r="H196" s="263"/>
      <c r="I196" s="330"/>
      <c r="J196" s="330"/>
      <c r="K196" s="330"/>
      <c r="L196" s="330"/>
      <c r="M196" s="330" t="s">
        <v>501</v>
      </c>
      <c r="N196" s="38"/>
      <c r="O196" s="344"/>
      <c r="P196" s="344"/>
      <c r="Q196" s="344"/>
    </row>
    <row r="197" customHeight="1" spans="1:16">
      <c r="A197" s="90"/>
      <c r="B197" s="369"/>
      <c r="C197" s="156"/>
      <c r="D197" s="327" t="s">
        <v>502</v>
      </c>
      <c r="E197" s="102" t="s">
        <v>503</v>
      </c>
      <c r="F197" s="263">
        <v>1</v>
      </c>
      <c r="G197" s="330" t="s">
        <v>101</v>
      </c>
      <c r="H197" s="263"/>
      <c r="I197" s="330"/>
      <c r="J197" s="330"/>
      <c r="K197" s="330"/>
      <c r="L197" s="330"/>
      <c r="M197" s="330" t="s">
        <v>504</v>
      </c>
      <c r="N197" s="38"/>
      <c r="P197" s="344"/>
    </row>
    <row r="198" customHeight="1" spans="1:16">
      <c r="A198" s="90"/>
      <c r="B198" s="369"/>
      <c r="C198" s="156"/>
      <c r="D198" s="327" t="s">
        <v>505</v>
      </c>
      <c r="E198" s="102" t="s">
        <v>503</v>
      </c>
      <c r="F198" s="263">
        <v>1</v>
      </c>
      <c r="G198" s="330" t="s">
        <v>101</v>
      </c>
      <c r="H198" s="263"/>
      <c r="I198" s="330"/>
      <c r="J198" s="330"/>
      <c r="K198" s="330"/>
      <c r="L198" s="330"/>
      <c r="M198" s="330" t="s">
        <v>504</v>
      </c>
      <c r="N198" s="38"/>
      <c r="P198" s="344"/>
    </row>
    <row r="199" customHeight="1" spans="1:15">
      <c r="A199" s="90"/>
      <c r="B199" s="369"/>
      <c r="C199" s="156"/>
      <c r="D199" s="370" t="s">
        <v>506</v>
      </c>
      <c r="E199" s="371" t="s">
        <v>507</v>
      </c>
      <c r="F199" s="372">
        <v>1</v>
      </c>
      <c r="G199" s="373" t="s">
        <v>22</v>
      </c>
      <c r="H199" s="372"/>
      <c r="I199" s="373"/>
      <c r="J199" s="373"/>
      <c r="K199" s="373"/>
      <c r="L199" s="373"/>
      <c r="M199" s="373"/>
      <c r="N199" s="38"/>
      <c r="O199" s="244"/>
    </row>
    <row r="200" customHeight="1" spans="1:15">
      <c r="A200" s="90"/>
      <c r="B200" s="369"/>
      <c r="C200" s="156"/>
      <c r="D200" s="317" t="s">
        <v>508</v>
      </c>
      <c r="E200" s="215" t="s">
        <v>509</v>
      </c>
      <c r="F200" s="263">
        <v>1</v>
      </c>
      <c r="G200" s="330" t="s">
        <v>22</v>
      </c>
      <c r="H200" s="263"/>
      <c r="I200" s="330"/>
      <c r="J200" s="330"/>
      <c r="K200" s="330"/>
      <c r="L200" s="330"/>
      <c r="M200" s="330" t="s">
        <v>510</v>
      </c>
      <c r="N200" s="101"/>
      <c r="O200" s="244"/>
    </row>
    <row r="201" customHeight="1" spans="1:15">
      <c r="A201" s="90"/>
      <c r="B201" s="369"/>
      <c r="C201" s="156"/>
      <c r="D201" s="317" t="s">
        <v>511</v>
      </c>
      <c r="E201" s="215" t="s">
        <v>509</v>
      </c>
      <c r="F201" s="263">
        <v>1</v>
      </c>
      <c r="G201" s="330" t="s">
        <v>22</v>
      </c>
      <c r="H201" s="263"/>
      <c r="I201" s="330"/>
      <c r="J201" s="330"/>
      <c r="K201" s="330"/>
      <c r="L201" s="330"/>
      <c r="M201" s="330" t="s">
        <v>510</v>
      </c>
      <c r="N201" s="101"/>
      <c r="O201" s="244"/>
    </row>
    <row r="202" customHeight="1" spans="1:15">
      <c r="A202" s="90"/>
      <c r="B202" s="369"/>
      <c r="C202" s="156"/>
      <c r="D202" s="317" t="s">
        <v>512</v>
      </c>
      <c r="E202" s="215" t="s">
        <v>509</v>
      </c>
      <c r="F202" s="263">
        <v>1</v>
      </c>
      <c r="G202" s="330" t="s">
        <v>22</v>
      </c>
      <c r="H202" s="263"/>
      <c r="I202" s="330"/>
      <c r="J202" s="330"/>
      <c r="K202" s="330"/>
      <c r="L202" s="330"/>
      <c r="M202" s="330"/>
      <c r="N202" s="101"/>
      <c r="O202" s="244"/>
    </row>
    <row r="203" customHeight="1" spans="1:15">
      <c r="A203" s="90"/>
      <c r="B203" s="369"/>
      <c r="C203" s="156"/>
      <c r="D203" s="317" t="s">
        <v>513</v>
      </c>
      <c r="E203" s="215" t="s">
        <v>509</v>
      </c>
      <c r="F203" s="263">
        <v>1</v>
      </c>
      <c r="G203" s="330"/>
      <c r="H203" s="263"/>
      <c r="I203" s="330"/>
      <c r="J203" s="330"/>
      <c r="K203" s="330"/>
      <c r="L203" s="330"/>
      <c r="M203" s="330"/>
      <c r="N203" s="101"/>
      <c r="O203" s="244"/>
    </row>
    <row r="204" customHeight="1" spans="1:15">
      <c r="A204" s="90"/>
      <c r="B204" s="369"/>
      <c r="C204" s="38"/>
      <c r="D204" s="317" t="s">
        <v>514</v>
      </c>
      <c r="E204" s="102" t="s">
        <v>515</v>
      </c>
      <c r="F204" s="263">
        <v>1</v>
      </c>
      <c r="G204" s="330" t="s">
        <v>101</v>
      </c>
      <c r="H204" s="263"/>
      <c r="I204" s="330"/>
      <c r="J204" s="330"/>
      <c r="K204" s="330"/>
      <c r="L204" s="330"/>
      <c r="M204" s="330" t="s">
        <v>516</v>
      </c>
      <c r="N204" s="38"/>
      <c r="O204" s="244"/>
    </row>
    <row r="205" customHeight="1" spans="1:15">
      <c r="A205" s="90"/>
      <c r="B205" s="374"/>
      <c r="C205" s="38"/>
      <c r="D205" s="370" t="s">
        <v>517</v>
      </c>
      <c r="E205" s="371" t="s">
        <v>518</v>
      </c>
      <c r="F205" s="372">
        <v>1</v>
      </c>
      <c r="G205" s="373" t="s">
        <v>519</v>
      </c>
      <c r="H205" s="372"/>
      <c r="I205" s="373"/>
      <c r="J205" s="373"/>
      <c r="K205" s="373"/>
      <c r="L205" s="373"/>
      <c r="M205" s="373" t="s">
        <v>520</v>
      </c>
      <c r="N205" s="38"/>
      <c r="O205" s="244"/>
    </row>
    <row r="206" customHeight="1" spans="1:15">
      <c r="A206" s="90"/>
      <c r="B206" s="374"/>
      <c r="C206" s="38"/>
      <c r="D206" s="370" t="s">
        <v>521</v>
      </c>
      <c r="E206" s="371" t="s">
        <v>518</v>
      </c>
      <c r="F206" s="372">
        <v>1</v>
      </c>
      <c r="G206" s="373" t="s">
        <v>519</v>
      </c>
      <c r="H206" s="372"/>
      <c r="I206" s="373"/>
      <c r="J206" s="373"/>
      <c r="K206" s="373"/>
      <c r="L206" s="373"/>
      <c r="M206" s="373"/>
      <c r="N206" s="38"/>
      <c r="O206" s="244"/>
    </row>
    <row r="207" customHeight="1" spans="1:15">
      <c r="A207" s="90"/>
      <c r="B207" s="374"/>
      <c r="C207" s="38"/>
      <c r="D207" s="370" t="s">
        <v>522</v>
      </c>
      <c r="E207" s="371" t="s">
        <v>518</v>
      </c>
      <c r="F207" s="372">
        <v>1</v>
      </c>
      <c r="G207" s="373" t="s">
        <v>519</v>
      </c>
      <c r="H207" s="372"/>
      <c r="I207" s="373"/>
      <c r="J207" s="373"/>
      <c r="K207" s="373"/>
      <c r="L207" s="373"/>
      <c r="M207" s="373"/>
      <c r="N207" s="38"/>
      <c r="O207" s="244"/>
    </row>
    <row r="208" customHeight="1" spans="1:15">
      <c r="A208" s="90"/>
      <c r="B208" s="374"/>
      <c r="C208" s="38"/>
      <c r="D208" s="370" t="s">
        <v>523</v>
      </c>
      <c r="E208" s="371" t="s">
        <v>518</v>
      </c>
      <c r="F208" s="372">
        <v>1</v>
      </c>
      <c r="G208" s="373" t="s">
        <v>519</v>
      </c>
      <c r="H208" s="372"/>
      <c r="I208" s="373"/>
      <c r="J208" s="373"/>
      <c r="K208" s="373"/>
      <c r="L208" s="373"/>
      <c r="M208" s="373"/>
      <c r="N208" s="38"/>
      <c r="O208" s="244"/>
    </row>
    <row r="209" customHeight="1" spans="1:15">
      <c r="A209" s="90"/>
      <c r="B209" s="374"/>
      <c r="C209" s="38"/>
      <c r="D209" s="317" t="s">
        <v>524</v>
      </c>
      <c r="E209" s="102" t="s">
        <v>525</v>
      </c>
      <c r="F209" s="263">
        <v>1</v>
      </c>
      <c r="G209" s="330" t="s">
        <v>519</v>
      </c>
      <c r="H209" s="263"/>
      <c r="I209" s="330"/>
      <c r="J209" s="330"/>
      <c r="K209" s="330"/>
      <c r="L209" s="330"/>
      <c r="M209" s="330"/>
      <c r="N209" s="38"/>
      <c r="O209" s="244"/>
    </row>
    <row r="210" customHeight="1" spans="1:15">
      <c r="A210" s="90"/>
      <c r="B210" s="374"/>
      <c r="C210" s="38"/>
      <c r="D210" s="317" t="s">
        <v>526</v>
      </c>
      <c r="E210" s="102" t="s">
        <v>525</v>
      </c>
      <c r="F210" s="263">
        <v>1</v>
      </c>
      <c r="G210" s="330" t="s">
        <v>519</v>
      </c>
      <c r="H210" s="263"/>
      <c r="I210" s="330"/>
      <c r="J210" s="330"/>
      <c r="K210" s="330"/>
      <c r="L210" s="330"/>
      <c r="M210" s="330"/>
      <c r="N210" s="38"/>
      <c r="O210" s="244"/>
    </row>
    <row r="211" customHeight="1" spans="1:15">
      <c r="A211" s="90"/>
      <c r="B211" s="369"/>
      <c r="C211" s="38"/>
      <c r="D211" s="317" t="s">
        <v>527</v>
      </c>
      <c r="E211" s="102" t="s">
        <v>528</v>
      </c>
      <c r="F211" s="263">
        <v>1</v>
      </c>
      <c r="G211" s="330" t="s">
        <v>22</v>
      </c>
      <c r="H211" s="263"/>
      <c r="I211" s="330"/>
      <c r="J211" s="330"/>
      <c r="K211" s="330"/>
      <c r="L211" s="330"/>
      <c r="M211" s="330" t="s">
        <v>529</v>
      </c>
      <c r="N211" s="101"/>
      <c r="O211" s="244"/>
    </row>
    <row r="212" customHeight="1" spans="1:15">
      <c r="A212" s="90"/>
      <c r="B212" s="369"/>
      <c r="C212" s="38"/>
      <c r="D212" s="317" t="s">
        <v>530</v>
      </c>
      <c r="E212" s="102" t="s">
        <v>528</v>
      </c>
      <c r="F212" s="263">
        <v>1</v>
      </c>
      <c r="G212" s="330" t="s">
        <v>22</v>
      </c>
      <c r="H212" s="263"/>
      <c r="I212" s="330"/>
      <c r="J212" s="330"/>
      <c r="K212" s="330"/>
      <c r="L212" s="330"/>
      <c r="M212" s="330" t="s">
        <v>332</v>
      </c>
      <c r="N212" s="101"/>
      <c r="O212" s="244"/>
    </row>
    <row r="213" customHeight="1" spans="1:15">
      <c r="A213" s="90"/>
      <c r="B213" s="369"/>
      <c r="C213" s="156"/>
      <c r="D213" s="317" t="s">
        <v>531</v>
      </c>
      <c r="E213" s="102" t="s">
        <v>532</v>
      </c>
      <c r="F213" s="263">
        <v>1</v>
      </c>
      <c r="G213" s="330" t="s">
        <v>75</v>
      </c>
      <c r="H213" s="263"/>
      <c r="I213" s="330"/>
      <c r="J213" s="330"/>
      <c r="K213" s="330"/>
      <c r="L213" s="330"/>
      <c r="M213" s="330"/>
      <c r="N213" s="38"/>
      <c r="O213" s="244"/>
    </row>
    <row r="214" customHeight="1" spans="1:15">
      <c r="A214" s="90"/>
      <c r="B214" s="369"/>
      <c r="C214" s="156"/>
      <c r="D214" s="317" t="s">
        <v>533</v>
      </c>
      <c r="E214" s="102" t="s">
        <v>532</v>
      </c>
      <c r="F214" s="263">
        <v>1</v>
      </c>
      <c r="G214" s="330" t="s">
        <v>75</v>
      </c>
      <c r="H214" s="263"/>
      <c r="I214" s="330"/>
      <c r="J214" s="330"/>
      <c r="K214" s="330"/>
      <c r="L214" s="330"/>
      <c r="M214" s="330"/>
      <c r="N214" s="38"/>
      <c r="O214" s="244"/>
    </row>
    <row r="215" customHeight="1" spans="1:15">
      <c r="A215" s="90"/>
      <c r="B215" s="369"/>
      <c r="C215" s="156"/>
      <c r="D215" s="317" t="s">
        <v>534</v>
      </c>
      <c r="E215" s="102" t="s">
        <v>532</v>
      </c>
      <c r="F215" s="263">
        <v>1</v>
      </c>
      <c r="G215" s="330" t="s">
        <v>75</v>
      </c>
      <c r="H215" s="263"/>
      <c r="I215" s="330"/>
      <c r="J215" s="330"/>
      <c r="K215" s="330"/>
      <c r="L215" s="330"/>
      <c r="M215" s="330"/>
      <c r="N215" s="38"/>
      <c r="O215" s="244"/>
    </row>
    <row r="216" customHeight="1" spans="1:15">
      <c r="A216" s="90"/>
      <c r="B216" s="369"/>
      <c r="C216" s="156"/>
      <c r="D216" s="317" t="s">
        <v>535</v>
      </c>
      <c r="E216" s="102" t="s">
        <v>532</v>
      </c>
      <c r="F216" s="263">
        <v>1</v>
      </c>
      <c r="G216" s="330" t="s">
        <v>75</v>
      </c>
      <c r="H216" s="263"/>
      <c r="I216" s="330"/>
      <c r="J216" s="330"/>
      <c r="K216" s="330"/>
      <c r="L216" s="330"/>
      <c r="M216" s="330"/>
      <c r="N216" s="38"/>
      <c r="O216" s="244"/>
    </row>
    <row r="217" customHeight="1" spans="1:15">
      <c r="A217" s="90"/>
      <c r="B217" s="369"/>
      <c r="C217" s="156"/>
      <c r="D217" s="317" t="s">
        <v>536</v>
      </c>
      <c r="E217" s="102" t="s">
        <v>537</v>
      </c>
      <c r="F217" s="263">
        <v>1</v>
      </c>
      <c r="G217" s="330" t="s">
        <v>75</v>
      </c>
      <c r="H217" s="263"/>
      <c r="I217" s="330"/>
      <c r="J217" s="330"/>
      <c r="K217" s="330"/>
      <c r="L217" s="330"/>
      <c r="M217" s="330"/>
      <c r="N217" s="38"/>
      <c r="O217" s="244"/>
    </row>
    <row r="218" customHeight="1" spans="1:15">
      <c r="A218" s="90"/>
      <c r="B218" s="369"/>
      <c r="C218" s="156"/>
      <c r="D218" s="317" t="s">
        <v>538</v>
      </c>
      <c r="E218" s="102" t="s">
        <v>537</v>
      </c>
      <c r="F218" s="263">
        <v>1</v>
      </c>
      <c r="G218" s="330" t="s">
        <v>75</v>
      </c>
      <c r="H218" s="263"/>
      <c r="I218" s="330"/>
      <c r="J218" s="330"/>
      <c r="K218" s="330"/>
      <c r="L218" s="330"/>
      <c r="M218" s="330"/>
      <c r="N218" s="38"/>
      <c r="O218" s="244"/>
    </row>
    <row r="219" customHeight="1" spans="1:15">
      <c r="A219" s="90"/>
      <c r="B219" s="369"/>
      <c r="C219" s="156"/>
      <c r="D219" s="317" t="s">
        <v>539</v>
      </c>
      <c r="E219" s="102" t="s">
        <v>537</v>
      </c>
      <c r="F219" s="263">
        <v>1</v>
      </c>
      <c r="G219" s="330" t="s">
        <v>75</v>
      </c>
      <c r="H219" s="263"/>
      <c r="I219" s="330"/>
      <c r="J219" s="330"/>
      <c r="K219" s="330"/>
      <c r="L219" s="330"/>
      <c r="M219" s="330"/>
      <c r="N219" s="38"/>
      <c r="O219" s="244"/>
    </row>
    <row r="220" customHeight="1" spans="1:15">
      <c r="A220" s="90"/>
      <c r="B220" s="369"/>
      <c r="C220" s="156"/>
      <c r="D220" s="317" t="s">
        <v>540</v>
      </c>
      <c r="E220" s="102" t="s">
        <v>537</v>
      </c>
      <c r="F220" s="263">
        <v>1</v>
      </c>
      <c r="G220" s="330" t="s">
        <v>75</v>
      </c>
      <c r="H220" s="263"/>
      <c r="I220" s="330"/>
      <c r="J220" s="330"/>
      <c r="K220" s="330"/>
      <c r="L220" s="330"/>
      <c r="M220" s="330"/>
      <c r="N220" s="38"/>
      <c r="O220" s="244"/>
    </row>
    <row r="221" customHeight="1" spans="1:15">
      <c r="A221" s="90"/>
      <c r="B221" s="369"/>
      <c r="C221" s="156"/>
      <c r="D221" s="317" t="s">
        <v>541</v>
      </c>
      <c r="E221" s="102" t="s">
        <v>537</v>
      </c>
      <c r="F221" s="263">
        <v>1</v>
      </c>
      <c r="G221" s="330" t="s">
        <v>75</v>
      </c>
      <c r="H221" s="263"/>
      <c r="I221" s="330"/>
      <c r="J221" s="330"/>
      <c r="K221" s="330"/>
      <c r="L221" s="330"/>
      <c r="M221" s="330"/>
      <c r="N221" s="38"/>
      <c r="O221" s="244"/>
    </row>
    <row r="222" customHeight="1" spans="1:15">
      <c r="A222" s="90"/>
      <c r="B222" s="369"/>
      <c r="C222" s="156"/>
      <c r="D222" s="317" t="s">
        <v>542</v>
      </c>
      <c r="E222" s="102" t="s">
        <v>537</v>
      </c>
      <c r="F222" s="263">
        <v>1</v>
      </c>
      <c r="G222" s="330" t="s">
        <v>75</v>
      </c>
      <c r="H222" s="263"/>
      <c r="I222" s="330"/>
      <c r="J222" s="330"/>
      <c r="K222" s="330"/>
      <c r="L222" s="330"/>
      <c r="M222" s="330"/>
      <c r="N222" s="38"/>
      <c r="O222" s="244"/>
    </row>
    <row r="223" customHeight="1" spans="1:15">
      <c r="A223" s="90"/>
      <c r="B223" s="369"/>
      <c r="C223" s="156"/>
      <c r="D223" s="317" t="s">
        <v>543</v>
      </c>
      <c r="E223" s="102" t="s">
        <v>537</v>
      </c>
      <c r="F223" s="263">
        <v>1</v>
      </c>
      <c r="G223" s="330" t="s">
        <v>75</v>
      </c>
      <c r="H223" s="263"/>
      <c r="I223" s="330"/>
      <c r="J223" s="330"/>
      <c r="K223" s="330"/>
      <c r="L223" s="330"/>
      <c r="M223" s="330"/>
      <c r="N223" s="38"/>
      <c r="O223" s="244"/>
    </row>
    <row r="224" customHeight="1" spans="1:15">
      <c r="A224" s="90"/>
      <c r="B224" s="369"/>
      <c r="C224" s="156"/>
      <c r="D224" s="317" t="s">
        <v>544</v>
      </c>
      <c r="E224" s="102" t="s">
        <v>537</v>
      </c>
      <c r="F224" s="263">
        <v>1</v>
      </c>
      <c r="G224" s="330" t="s">
        <v>75</v>
      </c>
      <c r="H224" s="263"/>
      <c r="I224" s="330"/>
      <c r="J224" s="330"/>
      <c r="K224" s="330"/>
      <c r="L224" s="330"/>
      <c r="M224" s="330"/>
      <c r="N224" s="38"/>
      <c r="O224" s="244"/>
    </row>
    <row r="225" customHeight="1" spans="1:15">
      <c r="A225" s="90"/>
      <c r="B225" s="369"/>
      <c r="C225" s="38"/>
      <c r="D225" s="317" t="s">
        <v>545</v>
      </c>
      <c r="E225" s="102" t="s">
        <v>537</v>
      </c>
      <c r="F225" s="263">
        <v>1</v>
      </c>
      <c r="G225" s="330" t="s">
        <v>75</v>
      </c>
      <c r="H225" s="263"/>
      <c r="I225" s="330"/>
      <c r="J225" s="330"/>
      <c r="K225" s="330"/>
      <c r="L225" s="330"/>
      <c r="M225" s="330"/>
      <c r="N225" s="392"/>
      <c r="O225" s="244"/>
    </row>
    <row r="226" customHeight="1" spans="1:15">
      <c r="A226" s="90"/>
      <c r="B226" s="369"/>
      <c r="C226" s="38"/>
      <c r="D226" s="317" t="s">
        <v>546</v>
      </c>
      <c r="E226" s="102" t="s">
        <v>547</v>
      </c>
      <c r="F226" s="263">
        <v>1</v>
      </c>
      <c r="G226" s="375" t="s">
        <v>548</v>
      </c>
      <c r="H226" s="263"/>
      <c r="I226" s="330"/>
      <c r="J226" s="330"/>
      <c r="K226" s="330"/>
      <c r="L226" s="330"/>
      <c r="M226" s="330"/>
      <c r="N226" s="38"/>
      <c r="O226" s="244"/>
    </row>
    <row r="227" customHeight="1" spans="1:15">
      <c r="A227" s="90"/>
      <c r="B227" s="369"/>
      <c r="C227" s="38"/>
      <c r="D227" s="317" t="s">
        <v>549</v>
      </c>
      <c r="E227" s="102" t="s">
        <v>547</v>
      </c>
      <c r="F227" s="263">
        <v>1</v>
      </c>
      <c r="G227" s="375" t="s">
        <v>548</v>
      </c>
      <c r="H227" s="263"/>
      <c r="I227" s="330"/>
      <c r="J227" s="330"/>
      <c r="K227" s="330"/>
      <c r="L227" s="330"/>
      <c r="M227" s="330"/>
      <c r="N227" s="38"/>
      <c r="O227" s="244"/>
    </row>
    <row r="228" customHeight="1" spans="1:15">
      <c r="A228" s="90"/>
      <c r="B228" s="369"/>
      <c r="C228" s="38"/>
      <c r="D228" s="317" t="s">
        <v>550</v>
      </c>
      <c r="E228" s="102" t="s">
        <v>547</v>
      </c>
      <c r="F228" s="263">
        <v>1</v>
      </c>
      <c r="G228" s="375" t="s">
        <v>548</v>
      </c>
      <c r="H228" s="263"/>
      <c r="I228" s="330"/>
      <c r="J228" s="330"/>
      <c r="K228" s="330"/>
      <c r="L228" s="330"/>
      <c r="M228" s="330"/>
      <c r="N228" s="38"/>
      <c r="O228" s="244"/>
    </row>
    <row r="229" customHeight="1" spans="1:15">
      <c r="A229" s="90"/>
      <c r="B229" s="369"/>
      <c r="C229" s="38"/>
      <c r="D229" s="317" t="s">
        <v>551</v>
      </c>
      <c r="E229" s="102" t="s">
        <v>547</v>
      </c>
      <c r="F229" s="263">
        <v>1</v>
      </c>
      <c r="G229" s="375" t="s">
        <v>548</v>
      </c>
      <c r="H229" s="263"/>
      <c r="I229" s="330"/>
      <c r="J229" s="330"/>
      <c r="K229" s="330"/>
      <c r="L229" s="330"/>
      <c r="M229" s="330"/>
      <c r="N229" s="38"/>
      <c r="O229" s="244"/>
    </row>
    <row r="230" customHeight="1" spans="1:15">
      <c r="A230" s="90"/>
      <c r="B230" s="369"/>
      <c r="C230" s="38"/>
      <c r="D230" s="317" t="s">
        <v>552</v>
      </c>
      <c r="E230" s="102" t="s">
        <v>553</v>
      </c>
      <c r="F230" s="263">
        <v>1</v>
      </c>
      <c r="G230" s="330" t="s">
        <v>180</v>
      </c>
      <c r="H230" s="263"/>
      <c r="I230" s="330"/>
      <c r="J230" s="330"/>
      <c r="K230" s="330"/>
      <c r="L230" s="330"/>
      <c r="M230" s="330"/>
      <c r="N230" s="38"/>
      <c r="O230" s="244"/>
    </row>
    <row r="231" customHeight="1" spans="1:15">
      <c r="A231" s="90"/>
      <c r="B231" s="369"/>
      <c r="C231" s="38"/>
      <c r="D231" s="317" t="s">
        <v>554</v>
      </c>
      <c r="E231" s="102" t="s">
        <v>553</v>
      </c>
      <c r="F231" s="263">
        <v>1</v>
      </c>
      <c r="G231" s="330" t="s">
        <v>180</v>
      </c>
      <c r="H231" s="263"/>
      <c r="I231" s="330"/>
      <c r="J231" s="330"/>
      <c r="K231" s="330"/>
      <c r="L231" s="330"/>
      <c r="M231" s="330"/>
      <c r="N231" s="38"/>
      <c r="O231" s="244"/>
    </row>
    <row r="232" customHeight="1" spans="1:15">
      <c r="A232" s="90"/>
      <c r="B232" s="369"/>
      <c r="C232" s="38"/>
      <c r="D232" s="317" t="s">
        <v>555</v>
      </c>
      <c r="E232" s="102" t="s">
        <v>556</v>
      </c>
      <c r="F232" s="263">
        <v>4</v>
      </c>
      <c r="G232" s="330" t="s">
        <v>180</v>
      </c>
      <c r="H232" s="263"/>
      <c r="I232" s="330"/>
      <c r="J232" s="330"/>
      <c r="K232" s="330"/>
      <c r="L232" s="330"/>
      <c r="M232" s="330"/>
      <c r="N232" s="38"/>
      <c r="O232" s="244"/>
    </row>
    <row r="233" customHeight="1" spans="1:15">
      <c r="A233" s="90"/>
      <c r="B233" s="369"/>
      <c r="C233" s="38"/>
      <c r="D233" s="317" t="s">
        <v>557</v>
      </c>
      <c r="E233" s="102" t="s">
        <v>558</v>
      </c>
      <c r="F233" s="263">
        <v>1</v>
      </c>
      <c r="G233" s="330" t="s">
        <v>22</v>
      </c>
      <c r="H233" s="263"/>
      <c r="I233" s="330"/>
      <c r="J233" s="330"/>
      <c r="K233" s="330"/>
      <c r="L233" s="330"/>
      <c r="M233" s="330"/>
      <c r="N233" s="38"/>
      <c r="O233" s="244"/>
    </row>
    <row r="234" customHeight="1" spans="1:15">
      <c r="A234" s="90"/>
      <c r="B234" s="369"/>
      <c r="C234" s="156"/>
      <c r="D234" s="376" t="s">
        <v>559</v>
      </c>
      <c r="E234" s="102" t="s">
        <v>560</v>
      </c>
      <c r="F234" s="263">
        <v>1</v>
      </c>
      <c r="G234" s="330" t="s">
        <v>30</v>
      </c>
      <c r="H234" s="263"/>
      <c r="I234" s="330"/>
      <c r="J234" s="330"/>
      <c r="K234" s="330"/>
      <c r="L234" s="330"/>
      <c r="M234" s="330"/>
      <c r="N234" s="38"/>
      <c r="O234" s="244"/>
    </row>
    <row r="235" s="307" customFormat="1" customHeight="1" spans="1:14">
      <c r="A235" s="90"/>
      <c r="B235" s="369"/>
      <c r="C235" s="156"/>
      <c r="D235" s="317" t="s">
        <v>561</v>
      </c>
      <c r="E235" s="102" t="s">
        <v>562</v>
      </c>
      <c r="F235" s="263">
        <v>2</v>
      </c>
      <c r="G235" s="330" t="s">
        <v>22</v>
      </c>
      <c r="H235" s="263">
        <v>2</v>
      </c>
      <c r="I235" s="330" t="s">
        <v>22</v>
      </c>
      <c r="J235" s="330"/>
      <c r="K235" s="330"/>
      <c r="L235" s="330"/>
      <c r="M235" s="330"/>
      <c r="N235" s="38"/>
    </row>
    <row r="236" customHeight="1" spans="1:15">
      <c r="A236" s="377"/>
      <c r="B236" s="377"/>
      <c r="C236" s="156"/>
      <c r="D236" s="317" t="s">
        <v>563</v>
      </c>
      <c r="E236" s="102" t="s">
        <v>564</v>
      </c>
      <c r="F236" s="263">
        <v>4</v>
      </c>
      <c r="G236" s="330" t="s">
        <v>22</v>
      </c>
      <c r="H236" s="263"/>
      <c r="I236" s="330"/>
      <c r="J236" s="330"/>
      <c r="K236" s="330"/>
      <c r="L236" s="330"/>
      <c r="M236" s="330"/>
      <c r="N236" s="38"/>
      <c r="O236" s="244"/>
    </row>
    <row r="237" ht="26.25" customHeight="1" spans="1:15">
      <c r="A237" s="378"/>
      <c r="B237" s="378"/>
      <c r="C237" s="379"/>
      <c r="D237" s="370" t="s">
        <v>565</v>
      </c>
      <c r="E237" s="371" t="s">
        <v>566</v>
      </c>
      <c r="F237" s="372">
        <v>4</v>
      </c>
      <c r="G237" s="373" t="s">
        <v>22</v>
      </c>
      <c r="H237" s="372"/>
      <c r="I237" s="373"/>
      <c r="J237" s="373"/>
      <c r="K237" s="373"/>
      <c r="L237" s="373"/>
      <c r="M237" s="373"/>
      <c r="N237" s="379"/>
      <c r="O237" s="244"/>
    </row>
    <row r="238" customHeight="1" spans="1:15">
      <c r="A238" s="377"/>
      <c r="B238" s="377"/>
      <c r="C238" s="38"/>
      <c r="D238" s="317" t="s">
        <v>567</v>
      </c>
      <c r="E238" s="102" t="s">
        <v>568</v>
      </c>
      <c r="F238" s="263">
        <v>1</v>
      </c>
      <c r="G238" s="330" t="s">
        <v>22</v>
      </c>
      <c r="H238" s="263"/>
      <c r="I238" s="330"/>
      <c r="J238" s="330"/>
      <c r="K238" s="330"/>
      <c r="L238" s="330"/>
      <c r="M238" s="330"/>
      <c r="N238" s="38"/>
      <c r="O238" s="244"/>
    </row>
    <row r="239" customHeight="1" spans="1:15">
      <c r="A239" s="377"/>
      <c r="B239" s="377"/>
      <c r="C239" s="5"/>
      <c r="D239" s="380" t="s">
        <v>569</v>
      </c>
      <c r="E239" s="102" t="s">
        <v>570</v>
      </c>
      <c r="F239" s="20">
        <v>1</v>
      </c>
      <c r="G239" s="21" t="s">
        <v>22</v>
      </c>
      <c r="H239" s="20"/>
      <c r="I239" s="21"/>
      <c r="J239" s="21"/>
      <c r="K239" s="21"/>
      <c r="L239" s="21"/>
      <c r="M239" s="21"/>
      <c r="N239" s="38"/>
      <c r="O239" s="244"/>
    </row>
    <row r="240" customHeight="1" spans="1:15">
      <c r="A240" s="23" t="s">
        <v>32</v>
      </c>
      <c r="B240" s="24"/>
      <c r="C240" s="24"/>
      <c r="D240" s="24"/>
      <c r="E240" s="119"/>
      <c r="F240" s="23"/>
      <c r="G240" s="119"/>
      <c r="H240" s="29"/>
      <c r="I240" s="39"/>
      <c r="J240" s="26"/>
      <c r="K240" s="26"/>
      <c r="L240" s="26"/>
      <c r="M240" s="26"/>
      <c r="N240" s="393"/>
      <c r="O240" s="244"/>
    </row>
    <row r="241" customHeight="1" spans="1:16">
      <c r="A241" s="38">
        <v>3</v>
      </c>
      <c r="B241" s="313">
        <v>21365</v>
      </c>
      <c r="C241" s="295" t="s">
        <v>571</v>
      </c>
      <c r="D241" s="296"/>
      <c r="E241" s="296"/>
      <c r="F241" s="296"/>
      <c r="G241" s="296"/>
      <c r="H241" s="296"/>
      <c r="I241" s="303"/>
      <c r="J241" s="303"/>
      <c r="K241" s="303"/>
      <c r="L241" s="303"/>
      <c r="M241" s="303"/>
      <c r="N241" s="38"/>
      <c r="O241" s="344"/>
      <c r="P241" s="344"/>
    </row>
    <row r="242" customHeight="1" spans="1:16">
      <c r="A242" s="90"/>
      <c r="B242" s="377"/>
      <c r="C242" s="156" t="s">
        <v>43</v>
      </c>
      <c r="D242" s="317" t="s">
        <v>572</v>
      </c>
      <c r="E242" s="102" t="s">
        <v>573</v>
      </c>
      <c r="F242" s="263">
        <v>6</v>
      </c>
      <c r="G242" s="330" t="s">
        <v>519</v>
      </c>
      <c r="H242" s="263"/>
      <c r="I242" s="330"/>
      <c r="J242" s="330"/>
      <c r="K242" s="330"/>
      <c r="L242" s="330"/>
      <c r="M242" s="330"/>
      <c r="N242" s="38"/>
      <c r="O242" s="344"/>
      <c r="P242" s="344"/>
    </row>
    <row r="243" customHeight="1" spans="1:15">
      <c r="A243" s="90"/>
      <c r="B243" s="377"/>
      <c r="C243" s="156" t="s">
        <v>47</v>
      </c>
      <c r="D243" s="317" t="s">
        <v>574</v>
      </c>
      <c r="E243" s="102" t="s">
        <v>575</v>
      </c>
      <c r="F243" s="263">
        <v>6</v>
      </c>
      <c r="G243" s="330" t="s">
        <v>519</v>
      </c>
      <c r="H243" s="263"/>
      <c r="I243" s="330"/>
      <c r="J243" s="320"/>
      <c r="K243" s="320"/>
      <c r="L243" s="320"/>
      <c r="M243" s="320"/>
      <c r="N243" s="5"/>
      <c r="O243" s="244"/>
    </row>
    <row r="244" customHeight="1" spans="1:15">
      <c r="A244" s="5"/>
      <c r="B244" s="381"/>
      <c r="C244" s="347" t="s">
        <v>47</v>
      </c>
      <c r="D244" s="321" t="s">
        <v>576</v>
      </c>
      <c r="E244" s="382" t="s">
        <v>577</v>
      </c>
      <c r="F244" s="7">
        <v>6</v>
      </c>
      <c r="G244" s="6" t="s">
        <v>75</v>
      </c>
      <c r="H244" s="7"/>
      <c r="I244" s="6"/>
      <c r="J244" s="6"/>
      <c r="K244" s="6"/>
      <c r="L244" s="6"/>
      <c r="M244" s="6"/>
      <c r="N244" s="5"/>
      <c r="O244" s="244"/>
    </row>
    <row r="245" customHeight="1" spans="1:15">
      <c r="A245" s="90"/>
      <c r="B245" s="377"/>
      <c r="C245" s="156" t="s">
        <v>47</v>
      </c>
      <c r="D245" s="317" t="s">
        <v>578</v>
      </c>
      <c r="E245" s="102" t="s">
        <v>579</v>
      </c>
      <c r="F245" s="263">
        <v>6</v>
      </c>
      <c r="G245" s="330" t="s">
        <v>580</v>
      </c>
      <c r="H245" s="263"/>
      <c r="I245" s="330"/>
      <c r="J245" s="329"/>
      <c r="K245" s="329"/>
      <c r="L245" s="329"/>
      <c r="M245" s="329"/>
      <c r="N245" s="8"/>
      <c r="O245" s="244"/>
    </row>
    <row r="246" customHeight="1" spans="1:15">
      <c r="A246" s="90"/>
      <c r="B246" s="377"/>
      <c r="C246" s="156" t="s">
        <v>43</v>
      </c>
      <c r="D246" s="317" t="s">
        <v>581</v>
      </c>
      <c r="E246" s="102" t="s">
        <v>582</v>
      </c>
      <c r="F246" s="263">
        <v>12</v>
      </c>
      <c r="G246" s="330" t="s">
        <v>271</v>
      </c>
      <c r="H246" s="263"/>
      <c r="I246" s="330"/>
      <c r="J246" s="330"/>
      <c r="K246" s="330"/>
      <c r="L246" s="330"/>
      <c r="M246" s="330"/>
      <c r="N246" s="38"/>
      <c r="O246" s="244"/>
    </row>
    <row r="247" customHeight="1" spans="1:15">
      <c r="A247" s="90"/>
      <c r="B247" s="377"/>
      <c r="C247" s="38" t="s">
        <v>43</v>
      </c>
      <c r="D247" s="317" t="s">
        <v>583</v>
      </c>
      <c r="E247" s="102" t="s">
        <v>584</v>
      </c>
      <c r="F247" s="263">
        <v>6</v>
      </c>
      <c r="G247" s="330" t="s">
        <v>585</v>
      </c>
      <c r="H247" s="263"/>
      <c r="I247" s="330"/>
      <c r="J247" s="330"/>
      <c r="K247" s="330"/>
      <c r="L247" s="330"/>
      <c r="M247" s="330"/>
      <c r="N247" s="38"/>
      <c r="O247" s="244"/>
    </row>
    <row r="248" customHeight="1" spans="1:15">
      <c r="A248" s="90"/>
      <c r="B248" s="377"/>
      <c r="C248" s="38" t="s">
        <v>47</v>
      </c>
      <c r="D248" s="317" t="s">
        <v>586</v>
      </c>
      <c r="E248" s="102" t="s">
        <v>587</v>
      </c>
      <c r="F248" s="263">
        <v>4</v>
      </c>
      <c r="G248" s="330" t="s">
        <v>101</v>
      </c>
      <c r="H248" s="263"/>
      <c r="I248" s="330"/>
      <c r="J248" s="330"/>
      <c r="K248" s="330"/>
      <c r="L248" s="330"/>
      <c r="M248" s="330"/>
      <c r="N248" s="38"/>
      <c r="O248" s="244"/>
    </row>
    <row r="249" customHeight="1" spans="1:15">
      <c r="A249" s="90"/>
      <c r="B249" s="377"/>
      <c r="C249" s="38" t="s">
        <v>47</v>
      </c>
      <c r="D249" s="317" t="s">
        <v>588</v>
      </c>
      <c r="E249" s="102" t="s">
        <v>589</v>
      </c>
      <c r="F249" s="263">
        <v>2</v>
      </c>
      <c r="G249" s="330" t="s">
        <v>101</v>
      </c>
      <c r="H249" s="263"/>
      <c r="I249" s="330"/>
      <c r="J249" s="330"/>
      <c r="K249" s="330"/>
      <c r="L249" s="330"/>
      <c r="M249" s="330"/>
      <c r="N249" s="38"/>
      <c r="O249" s="244"/>
    </row>
    <row r="250" customHeight="1" spans="1:15">
      <c r="A250" s="90"/>
      <c r="B250" s="377"/>
      <c r="C250" s="38" t="s">
        <v>47</v>
      </c>
      <c r="D250" s="317" t="s">
        <v>590</v>
      </c>
      <c r="E250" s="102" t="s">
        <v>591</v>
      </c>
      <c r="F250" s="263">
        <v>4</v>
      </c>
      <c r="G250" s="330" t="s">
        <v>101</v>
      </c>
      <c r="H250" s="263"/>
      <c r="I250" s="330"/>
      <c r="J250" s="330"/>
      <c r="K250" s="330"/>
      <c r="L250" s="330"/>
      <c r="M250" s="330"/>
      <c r="N250" s="38"/>
      <c r="O250" s="244"/>
    </row>
    <row r="251" customHeight="1" spans="1:15">
      <c r="A251" s="383"/>
      <c r="B251" s="384"/>
      <c r="C251" s="385" t="s">
        <v>43</v>
      </c>
      <c r="D251" s="386" t="s">
        <v>592</v>
      </c>
      <c r="E251" s="387" t="s">
        <v>593</v>
      </c>
      <c r="F251" s="388">
        <v>6</v>
      </c>
      <c r="G251" s="389" t="s">
        <v>496</v>
      </c>
      <c r="H251" s="388"/>
      <c r="I251" s="389"/>
      <c r="J251" s="389"/>
      <c r="K251" s="389"/>
      <c r="L251" s="389"/>
      <c r="M251" s="389"/>
      <c r="N251" s="390"/>
      <c r="O251" s="244"/>
    </row>
    <row r="252" customHeight="1" spans="1:15">
      <c r="A252" s="90"/>
      <c r="B252" s="377"/>
      <c r="C252" s="38" t="s">
        <v>43</v>
      </c>
      <c r="D252" s="317" t="s">
        <v>594</v>
      </c>
      <c r="E252" s="102" t="s">
        <v>595</v>
      </c>
      <c r="F252" s="263">
        <v>2</v>
      </c>
      <c r="G252" s="330" t="s">
        <v>101</v>
      </c>
      <c r="H252" s="263"/>
      <c r="I252" s="330"/>
      <c r="J252" s="330"/>
      <c r="K252" s="330"/>
      <c r="L252" s="330"/>
      <c r="M252" s="330"/>
      <c r="N252" s="38"/>
      <c r="O252" s="244"/>
    </row>
    <row r="253" customHeight="1" spans="1:17">
      <c r="A253" s="383"/>
      <c r="B253" s="384"/>
      <c r="C253" s="390" t="s">
        <v>47</v>
      </c>
      <c r="D253" s="386" t="s">
        <v>596</v>
      </c>
      <c r="E253" s="387" t="s">
        <v>597</v>
      </c>
      <c r="F253" s="388">
        <v>6</v>
      </c>
      <c r="G253" s="389" t="s">
        <v>496</v>
      </c>
      <c r="H253" s="388"/>
      <c r="I253" s="389"/>
      <c r="J253" s="389"/>
      <c r="K253" s="389"/>
      <c r="L253" s="389"/>
      <c r="M253" s="389"/>
      <c r="N253" s="390"/>
      <c r="Q253" s="103"/>
    </row>
    <row r="254" customHeight="1" spans="1:17">
      <c r="A254" s="90"/>
      <c r="B254" s="377"/>
      <c r="C254" s="38" t="s">
        <v>47</v>
      </c>
      <c r="D254" s="317" t="s">
        <v>598</v>
      </c>
      <c r="E254" s="102" t="s">
        <v>599</v>
      </c>
      <c r="F254" s="263">
        <v>2</v>
      </c>
      <c r="G254" s="330" t="s">
        <v>30</v>
      </c>
      <c r="H254" s="263"/>
      <c r="I254" s="330"/>
      <c r="J254" s="330"/>
      <c r="K254" s="330"/>
      <c r="L254" s="330"/>
      <c r="M254" s="330"/>
      <c r="N254" s="38"/>
      <c r="O254" s="103"/>
      <c r="P254" s="103"/>
      <c r="Q254" s="308"/>
    </row>
    <row r="255" customHeight="1" spans="1:15">
      <c r="A255" s="90"/>
      <c r="B255" s="377"/>
      <c r="C255" s="38" t="s">
        <v>47</v>
      </c>
      <c r="D255" s="317" t="s">
        <v>600</v>
      </c>
      <c r="E255" s="102" t="s">
        <v>601</v>
      </c>
      <c r="F255" s="263">
        <v>1</v>
      </c>
      <c r="G255" s="330" t="s">
        <v>101</v>
      </c>
      <c r="H255" s="263"/>
      <c r="I255" s="330"/>
      <c r="J255" s="330"/>
      <c r="K255" s="330"/>
      <c r="L255" s="330"/>
      <c r="M255" s="330"/>
      <c r="N255" s="38"/>
      <c r="O255" s="103"/>
    </row>
    <row r="256" customHeight="1" spans="1:14">
      <c r="A256" s="90"/>
      <c r="B256" s="377"/>
      <c r="C256" s="38" t="s">
        <v>43</v>
      </c>
      <c r="D256" s="317" t="s">
        <v>602</v>
      </c>
      <c r="E256" s="102" t="s">
        <v>603</v>
      </c>
      <c r="F256" s="263">
        <v>1</v>
      </c>
      <c r="G256" s="330" t="s">
        <v>101</v>
      </c>
      <c r="H256" s="263"/>
      <c r="I256" s="330"/>
      <c r="J256" s="330"/>
      <c r="K256" s="330"/>
      <c r="L256" s="330"/>
      <c r="M256" s="330"/>
      <c r="N256" s="38"/>
    </row>
    <row r="257" customHeight="1" spans="1:14">
      <c r="A257" s="90"/>
      <c r="B257" s="377"/>
      <c r="C257" s="156" t="s">
        <v>43</v>
      </c>
      <c r="D257" s="317" t="s">
        <v>604</v>
      </c>
      <c r="E257" s="102" t="s">
        <v>605</v>
      </c>
      <c r="F257" s="263">
        <v>1</v>
      </c>
      <c r="G257" s="330" t="s">
        <v>22</v>
      </c>
      <c r="H257" s="263">
        <v>1</v>
      </c>
      <c r="I257" s="330" t="s">
        <v>22</v>
      </c>
      <c r="J257" s="330"/>
      <c r="K257" s="330"/>
      <c r="L257" s="330"/>
      <c r="M257" s="330" t="s">
        <v>606</v>
      </c>
      <c r="N257" s="38"/>
    </row>
    <row r="258" customHeight="1" spans="1:14">
      <c r="A258" s="90"/>
      <c r="B258" s="377"/>
      <c r="C258" s="394"/>
      <c r="D258" s="395" t="s">
        <v>607</v>
      </c>
      <c r="E258" s="396" t="s">
        <v>605</v>
      </c>
      <c r="F258" s="357">
        <v>1</v>
      </c>
      <c r="G258" s="358" t="s">
        <v>22</v>
      </c>
      <c r="H258" s="357"/>
      <c r="I258" s="358"/>
      <c r="J258" s="358"/>
      <c r="K258" s="358"/>
      <c r="L258" s="358"/>
      <c r="M258" s="358"/>
      <c r="N258" s="38"/>
    </row>
    <row r="259" customHeight="1" spans="1:14">
      <c r="A259" s="90"/>
      <c r="B259" s="377"/>
      <c r="C259" s="156" t="s">
        <v>47</v>
      </c>
      <c r="D259" s="317" t="s">
        <v>608</v>
      </c>
      <c r="E259" s="397" t="s">
        <v>609</v>
      </c>
      <c r="F259" s="263">
        <v>4</v>
      </c>
      <c r="G259" s="330" t="s">
        <v>22</v>
      </c>
      <c r="H259" s="263"/>
      <c r="I259" s="330"/>
      <c r="J259" s="330"/>
      <c r="K259" s="330"/>
      <c r="L259" s="330"/>
      <c r="M259" s="330"/>
      <c r="N259" s="38"/>
    </row>
    <row r="260" customHeight="1" spans="1:15">
      <c r="A260" s="90"/>
      <c r="B260" s="377"/>
      <c r="C260" s="156" t="s">
        <v>47</v>
      </c>
      <c r="D260" s="380" t="s">
        <v>610</v>
      </c>
      <c r="E260" s="45" t="s">
        <v>611</v>
      </c>
      <c r="F260" s="263">
        <v>2</v>
      </c>
      <c r="G260" s="330" t="s">
        <v>22</v>
      </c>
      <c r="H260" s="263"/>
      <c r="I260" s="330"/>
      <c r="J260" s="330"/>
      <c r="K260" s="330"/>
      <c r="L260" s="330"/>
      <c r="M260" s="330"/>
      <c r="N260" s="38"/>
      <c r="O260" s="244"/>
    </row>
    <row r="261" customHeight="1" spans="1:15">
      <c r="A261" s="90"/>
      <c r="B261" s="377"/>
      <c r="C261" s="156" t="s">
        <v>47</v>
      </c>
      <c r="D261" s="380" t="s">
        <v>612</v>
      </c>
      <c r="E261" s="341" t="s">
        <v>613</v>
      </c>
      <c r="F261" s="20">
        <v>2</v>
      </c>
      <c r="G261" s="21" t="s">
        <v>22</v>
      </c>
      <c r="H261" s="20"/>
      <c r="I261" s="21"/>
      <c r="J261" s="21"/>
      <c r="K261" s="21"/>
      <c r="L261" s="21"/>
      <c r="M261" s="21"/>
      <c r="N261" s="38"/>
      <c r="O261" s="244"/>
    </row>
    <row r="262" customHeight="1" spans="1:15">
      <c r="A262" s="90"/>
      <c r="B262" s="377"/>
      <c r="C262" s="156" t="s">
        <v>43</v>
      </c>
      <c r="D262" s="380" t="s">
        <v>614</v>
      </c>
      <c r="E262" s="341" t="s">
        <v>615</v>
      </c>
      <c r="F262" s="263">
        <v>2</v>
      </c>
      <c r="G262" s="330" t="s">
        <v>101</v>
      </c>
      <c r="H262" s="263"/>
      <c r="I262" s="330"/>
      <c r="J262" s="330"/>
      <c r="K262" s="330"/>
      <c r="L262" s="330"/>
      <c r="M262" s="330"/>
      <c r="N262" s="38"/>
      <c r="O262" s="244"/>
    </row>
    <row r="263" customHeight="1" spans="1:15">
      <c r="A263" s="90"/>
      <c r="B263" s="377"/>
      <c r="C263" s="156" t="s">
        <v>47</v>
      </c>
      <c r="D263" s="334" t="s">
        <v>616</v>
      </c>
      <c r="E263" s="341" t="s">
        <v>617</v>
      </c>
      <c r="F263" s="263">
        <v>24</v>
      </c>
      <c r="G263" s="330" t="s">
        <v>291</v>
      </c>
      <c r="H263" s="263"/>
      <c r="I263" s="330"/>
      <c r="J263" s="330"/>
      <c r="K263" s="330"/>
      <c r="L263" s="330"/>
      <c r="M263" s="330"/>
      <c r="N263" s="38"/>
      <c r="O263" s="244"/>
    </row>
    <row r="264" customHeight="1" spans="1:15">
      <c r="A264" s="90"/>
      <c r="B264" s="377"/>
      <c r="C264" s="156" t="s">
        <v>47</v>
      </c>
      <c r="D264" s="334" t="s">
        <v>618</v>
      </c>
      <c r="E264" s="341" t="s">
        <v>619</v>
      </c>
      <c r="F264" s="263">
        <v>24</v>
      </c>
      <c r="G264" s="330" t="s">
        <v>291</v>
      </c>
      <c r="H264" s="263"/>
      <c r="I264" s="330"/>
      <c r="J264" s="330"/>
      <c r="K264" s="330"/>
      <c r="L264" s="330"/>
      <c r="M264" s="330"/>
      <c r="N264" s="38"/>
      <c r="O264" s="244"/>
    </row>
    <row r="265" customHeight="1" spans="1:15">
      <c r="A265" s="90"/>
      <c r="B265" s="377"/>
      <c r="C265" s="156" t="s">
        <v>47</v>
      </c>
      <c r="D265" s="334" t="s">
        <v>620</v>
      </c>
      <c r="E265" s="341" t="s">
        <v>621</v>
      </c>
      <c r="F265" s="263">
        <v>24</v>
      </c>
      <c r="G265" s="330" t="s">
        <v>291</v>
      </c>
      <c r="H265" s="263"/>
      <c r="I265" s="330"/>
      <c r="J265" s="330"/>
      <c r="K265" s="330"/>
      <c r="L265" s="330"/>
      <c r="M265" s="330"/>
      <c r="N265" s="38"/>
      <c r="O265" s="244"/>
    </row>
    <row r="266" customHeight="1" spans="1:15">
      <c r="A266" s="90"/>
      <c r="B266" s="377"/>
      <c r="C266" s="156" t="s">
        <v>43</v>
      </c>
      <c r="D266" s="334" t="s">
        <v>622</v>
      </c>
      <c r="E266" s="341" t="s">
        <v>623</v>
      </c>
      <c r="F266" s="263">
        <v>6</v>
      </c>
      <c r="G266" s="330" t="s">
        <v>291</v>
      </c>
      <c r="H266" s="263"/>
      <c r="I266" s="330"/>
      <c r="J266" s="330"/>
      <c r="K266" s="330"/>
      <c r="L266" s="330"/>
      <c r="M266" s="330"/>
      <c r="N266" s="38"/>
      <c r="O266" s="244"/>
    </row>
    <row r="267" customHeight="1" spans="1:15">
      <c r="A267" s="90"/>
      <c r="B267" s="377"/>
      <c r="C267" s="38" t="s">
        <v>43</v>
      </c>
      <c r="D267" s="380" t="s">
        <v>624</v>
      </c>
      <c r="E267" s="341" t="s">
        <v>625</v>
      </c>
      <c r="F267" s="263">
        <v>2</v>
      </c>
      <c r="G267" s="330" t="s">
        <v>22</v>
      </c>
      <c r="H267" s="263"/>
      <c r="I267" s="330"/>
      <c r="J267" s="330"/>
      <c r="K267" s="330"/>
      <c r="L267" s="330"/>
      <c r="M267" s="330"/>
      <c r="N267" s="38"/>
      <c r="O267" s="244"/>
    </row>
    <row r="268" customHeight="1" spans="1:15">
      <c r="A268" s="90"/>
      <c r="B268" s="377"/>
      <c r="C268" s="38" t="s">
        <v>47</v>
      </c>
      <c r="D268" s="317" t="s">
        <v>626</v>
      </c>
      <c r="E268" s="90" t="s">
        <v>627</v>
      </c>
      <c r="F268" s="20">
        <v>1</v>
      </c>
      <c r="G268" s="21" t="s">
        <v>22</v>
      </c>
      <c r="H268" s="20"/>
      <c r="I268" s="21"/>
      <c r="J268" s="21"/>
      <c r="K268" s="21"/>
      <c r="L268" s="21"/>
      <c r="M268" s="21"/>
      <c r="N268" s="38"/>
      <c r="O268" s="244"/>
    </row>
    <row r="269" customHeight="1" spans="1:15">
      <c r="A269" s="398" t="s">
        <v>32</v>
      </c>
      <c r="B269" s="399"/>
      <c r="C269" s="399"/>
      <c r="D269" s="399"/>
      <c r="E269" s="399"/>
      <c r="F269" s="399"/>
      <c r="G269" s="399"/>
      <c r="H269" s="29"/>
      <c r="I269" s="39"/>
      <c r="J269" s="413"/>
      <c r="K269" s="413"/>
      <c r="L269" s="413"/>
      <c r="M269" s="413"/>
      <c r="N269" s="414"/>
      <c r="O269" s="244"/>
    </row>
    <row r="270" customHeight="1" spans="1:15">
      <c r="A270" s="38">
        <v>4</v>
      </c>
      <c r="B270" s="400">
        <v>21263</v>
      </c>
      <c r="C270" s="90"/>
      <c r="D270" s="90"/>
      <c r="E270" s="401" t="s">
        <v>628</v>
      </c>
      <c r="F270" s="295"/>
      <c r="G270" s="303"/>
      <c r="H270" s="20"/>
      <c r="I270" s="21"/>
      <c r="J270" s="21"/>
      <c r="K270" s="21"/>
      <c r="L270" s="21"/>
      <c r="M270" s="21"/>
      <c r="N270" s="38"/>
      <c r="O270" s="244"/>
    </row>
    <row r="271" customHeight="1" spans="1:15">
      <c r="A271" s="90"/>
      <c r="B271" s="90"/>
      <c r="C271" s="156" t="s">
        <v>43</v>
      </c>
      <c r="D271" s="102" t="s">
        <v>629</v>
      </c>
      <c r="E271" s="402" t="s">
        <v>630</v>
      </c>
      <c r="F271" s="263">
        <v>1</v>
      </c>
      <c r="G271" s="330" t="s">
        <v>22</v>
      </c>
      <c r="H271" s="263"/>
      <c r="I271" s="330"/>
      <c r="J271" s="330"/>
      <c r="K271" s="330"/>
      <c r="L271" s="330"/>
      <c r="M271" s="330" t="s">
        <v>631</v>
      </c>
      <c r="N271" s="38"/>
      <c r="O271" s="244"/>
    </row>
    <row r="272" customHeight="1" spans="1:15">
      <c r="A272" s="90"/>
      <c r="B272" s="90"/>
      <c r="C272" s="156"/>
      <c r="D272" s="102" t="s">
        <v>632</v>
      </c>
      <c r="E272" s="402" t="s">
        <v>630</v>
      </c>
      <c r="F272" s="263">
        <v>1</v>
      </c>
      <c r="G272" s="330" t="s">
        <v>22</v>
      </c>
      <c r="H272" s="263"/>
      <c r="I272" s="330"/>
      <c r="J272" s="330"/>
      <c r="K272" s="330"/>
      <c r="L272" s="330"/>
      <c r="M272" s="330" t="s">
        <v>633</v>
      </c>
      <c r="N272" s="38"/>
      <c r="O272" s="244"/>
    </row>
    <row r="273" customHeight="1" spans="1:15">
      <c r="A273" s="90"/>
      <c r="B273" s="90"/>
      <c r="C273" s="156" t="s">
        <v>47</v>
      </c>
      <c r="D273" s="396" t="s">
        <v>634</v>
      </c>
      <c r="E273" s="403" t="s">
        <v>635</v>
      </c>
      <c r="F273" s="357" t="s">
        <v>636</v>
      </c>
      <c r="G273" s="358" t="s">
        <v>22</v>
      </c>
      <c r="H273" s="357"/>
      <c r="I273" s="358"/>
      <c r="J273" s="358"/>
      <c r="K273" s="358"/>
      <c r="L273" s="358"/>
      <c r="M273" s="358"/>
      <c r="N273" s="38"/>
      <c r="O273" s="244"/>
    </row>
    <row r="274" customHeight="1" spans="1:15">
      <c r="A274" s="90"/>
      <c r="B274" s="90"/>
      <c r="C274" s="156"/>
      <c r="D274" s="396" t="s">
        <v>637</v>
      </c>
      <c r="E274" s="403" t="s">
        <v>635</v>
      </c>
      <c r="F274" s="357">
        <v>1</v>
      </c>
      <c r="G274" s="358" t="s">
        <v>22</v>
      </c>
      <c r="H274" s="357"/>
      <c r="I274" s="358"/>
      <c r="J274" s="358"/>
      <c r="K274" s="358"/>
      <c r="L274" s="358"/>
      <c r="M274" s="358"/>
      <c r="N274" s="38"/>
      <c r="O274" s="244"/>
    </row>
    <row r="275" customHeight="1" spans="1:15">
      <c r="A275" s="90"/>
      <c r="B275" s="377"/>
      <c r="C275" s="156" t="s">
        <v>47</v>
      </c>
      <c r="D275" s="102" t="s">
        <v>638</v>
      </c>
      <c r="E275" s="341" t="s">
        <v>639</v>
      </c>
      <c r="F275" s="263">
        <v>1</v>
      </c>
      <c r="G275" s="330" t="s">
        <v>22</v>
      </c>
      <c r="H275" s="263"/>
      <c r="I275" s="330"/>
      <c r="J275" s="330"/>
      <c r="K275" s="330"/>
      <c r="L275" s="330"/>
      <c r="M275" s="330" t="s">
        <v>640</v>
      </c>
      <c r="N275" s="38"/>
      <c r="O275" s="244"/>
    </row>
    <row r="276" customHeight="1" spans="1:15">
      <c r="A276" s="90"/>
      <c r="B276" s="377"/>
      <c r="C276" s="156"/>
      <c r="D276" s="396" t="s">
        <v>641</v>
      </c>
      <c r="E276" s="403" t="s">
        <v>639</v>
      </c>
      <c r="F276" s="357">
        <v>1</v>
      </c>
      <c r="G276" s="358" t="s">
        <v>22</v>
      </c>
      <c r="H276" s="357"/>
      <c r="I276" s="358"/>
      <c r="J276" s="358"/>
      <c r="K276" s="358"/>
      <c r="L276" s="358"/>
      <c r="M276" s="358"/>
      <c r="N276" s="38"/>
      <c r="O276" s="244"/>
    </row>
    <row r="277" customHeight="1" spans="1:15">
      <c r="A277" s="90"/>
      <c r="B277" s="377"/>
      <c r="C277" s="156" t="s">
        <v>47</v>
      </c>
      <c r="D277" s="45" t="s">
        <v>642</v>
      </c>
      <c r="E277" s="90" t="s">
        <v>643</v>
      </c>
      <c r="F277" s="20">
        <v>1</v>
      </c>
      <c r="G277" s="21" t="s">
        <v>22</v>
      </c>
      <c r="H277" s="20"/>
      <c r="I277" s="21"/>
      <c r="J277" s="21"/>
      <c r="K277" s="21"/>
      <c r="L277" s="21"/>
      <c r="M277" s="21" t="s">
        <v>340</v>
      </c>
      <c r="N277" s="38"/>
      <c r="O277" s="103"/>
    </row>
    <row r="278" customHeight="1" spans="1:15">
      <c r="A278" s="90"/>
      <c r="B278" s="377"/>
      <c r="C278" s="156"/>
      <c r="D278" s="45"/>
      <c r="E278" s="90" t="s">
        <v>643</v>
      </c>
      <c r="F278" s="20">
        <v>1</v>
      </c>
      <c r="G278" s="21" t="s">
        <v>22</v>
      </c>
      <c r="H278" s="20"/>
      <c r="I278" s="21"/>
      <c r="J278" s="21"/>
      <c r="K278" s="21"/>
      <c r="L278" s="21"/>
      <c r="M278" s="21" t="s">
        <v>340</v>
      </c>
      <c r="N278" s="38"/>
      <c r="O278" s="103"/>
    </row>
    <row r="279" customHeight="1" spans="1:15">
      <c r="A279" s="90"/>
      <c r="B279" s="377"/>
      <c r="C279" s="156" t="s">
        <v>43</v>
      </c>
      <c r="D279" s="102" t="s">
        <v>644</v>
      </c>
      <c r="E279" s="341" t="s">
        <v>645</v>
      </c>
      <c r="F279" s="263">
        <v>2</v>
      </c>
      <c r="G279" s="330" t="s">
        <v>22</v>
      </c>
      <c r="H279" s="263"/>
      <c r="I279" s="330"/>
      <c r="J279" s="330"/>
      <c r="K279" s="330"/>
      <c r="L279" s="330"/>
      <c r="M279" s="330"/>
      <c r="N279" s="38"/>
      <c r="O279" s="103"/>
    </row>
    <row r="280" customHeight="1" spans="1:15">
      <c r="A280" s="90"/>
      <c r="B280" s="377"/>
      <c r="C280" s="38" t="s">
        <v>43</v>
      </c>
      <c r="D280" s="396" t="s">
        <v>646</v>
      </c>
      <c r="E280" s="403" t="s">
        <v>647</v>
      </c>
      <c r="F280" s="357">
        <v>1</v>
      </c>
      <c r="G280" s="358" t="s">
        <v>22</v>
      </c>
      <c r="H280" s="357"/>
      <c r="I280" s="358"/>
      <c r="J280" s="358"/>
      <c r="K280" s="358"/>
      <c r="L280" s="358"/>
      <c r="M280" s="358"/>
      <c r="N280" s="38"/>
      <c r="O280" s="103"/>
    </row>
    <row r="281" customHeight="1" spans="1:14">
      <c r="A281" s="90"/>
      <c r="B281" s="377"/>
      <c r="C281" s="38" t="s">
        <v>47</v>
      </c>
      <c r="D281" s="102" t="s">
        <v>648</v>
      </c>
      <c r="E281" s="341" t="s">
        <v>649</v>
      </c>
      <c r="F281" s="263">
        <v>1</v>
      </c>
      <c r="G281" s="330" t="s">
        <v>22</v>
      </c>
      <c r="H281" s="263">
        <v>1</v>
      </c>
      <c r="I281" s="330" t="s">
        <v>22</v>
      </c>
      <c r="J281" s="330"/>
      <c r="K281" s="330"/>
      <c r="L281" s="330"/>
      <c r="M281" s="330" t="s">
        <v>650</v>
      </c>
      <c r="N281" s="38"/>
    </row>
    <row r="282" customHeight="1" spans="1:14">
      <c r="A282" s="90"/>
      <c r="B282" s="369"/>
      <c r="C282" s="38" t="s">
        <v>47</v>
      </c>
      <c r="D282" s="396" t="s">
        <v>651</v>
      </c>
      <c r="E282" s="403" t="s">
        <v>652</v>
      </c>
      <c r="F282" s="357">
        <v>1</v>
      </c>
      <c r="G282" s="358" t="s">
        <v>22</v>
      </c>
      <c r="H282" s="357"/>
      <c r="I282" s="358"/>
      <c r="J282" s="358"/>
      <c r="K282" s="358"/>
      <c r="L282" s="358"/>
      <c r="M282" s="358"/>
      <c r="N282" s="38"/>
    </row>
    <row r="283" customHeight="1" spans="1:15">
      <c r="A283" s="90"/>
      <c r="B283" s="369"/>
      <c r="C283" s="156" t="s">
        <v>43</v>
      </c>
      <c r="D283" s="102" t="s">
        <v>653</v>
      </c>
      <c r="E283" s="341" t="s">
        <v>654</v>
      </c>
      <c r="F283" s="263">
        <v>2</v>
      </c>
      <c r="G283" s="330" t="s">
        <v>22</v>
      </c>
      <c r="H283" s="263">
        <v>2</v>
      </c>
      <c r="I283" s="330" t="s">
        <v>22</v>
      </c>
      <c r="J283" s="330"/>
      <c r="K283" s="330"/>
      <c r="L283" s="330"/>
      <c r="M283" s="330" t="s">
        <v>650</v>
      </c>
      <c r="N283" s="38"/>
      <c r="O283" s="244"/>
    </row>
    <row r="284" customHeight="1" spans="1:15">
      <c r="A284" s="90"/>
      <c r="B284" s="369"/>
      <c r="C284" s="156" t="s">
        <v>47</v>
      </c>
      <c r="D284" s="102" t="s">
        <v>655</v>
      </c>
      <c r="E284" s="341" t="s">
        <v>656</v>
      </c>
      <c r="F284" s="263">
        <v>1</v>
      </c>
      <c r="G284" s="330" t="s">
        <v>191</v>
      </c>
      <c r="H284" s="263">
        <v>1</v>
      </c>
      <c r="I284" s="330" t="s">
        <v>191</v>
      </c>
      <c r="J284" s="330"/>
      <c r="K284" s="330"/>
      <c r="L284" s="330"/>
      <c r="M284" s="330" t="s">
        <v>650</v>
      </c>
      <c r="N284" s="38"/>
      <c r="O284" s="244"/>
    </row>
    <row r="285" customHeight="1" spans="1:15">
      <c r="A285" s="90"/>
      <c r="B285" s="369"/>
      <c r="C285" s="156" t="s">
        <v>47</v>
      </c>
      <c r="D285" s="102" t="s">
        <v>657</v>
      </c>
      <c r="E285" s="341" t="s">
        <v>658</v>
      </c>
      <c r="F285" s="263">
        <v>2</v>
      </c>
      <c r="G285" s="330" t="s">
        <v>30</v>
      </c>
      <c r="H285" s="263">
        <v>2</v>
      </c>
      <c r="I285" s="330" t="s">
        <v>30</v>
      </c>
      <c r="J285" s="330"/>
      <c r="K285" s="330"/>
      <c r="L285" s="330"/>
      <c r="M285" s="330" t="s">
        <v>650</v>
      </c>
      <c r="N285" s="38"/>
      <c r="O285" s="244"/>
    </row>
    <row r="286" customHeight="1" spans="1:15">
      <c r="A286" s="90"/>
      <c r="B286" s="369"/>
      <c r="C286" s="156" t="s">
        <v>47</v>
      </c>
      <c r="D286" s="341" t="s">
        <v>659</v>
      </c>
      <c r="E286" s="341" t="s">
        <v>660</v>
      </c>
      <c r="F286" s="263">
        <v>2</v>
      </c>
      <c r="G286" s="330" t="s">
        <v>30</v>
      </c>
      <c r="H286" s="263">
        <v>2</v>
      </c>
      <c r="I286" s="330" t="s">
        <v>30</v>
      </c>
      <c r="J286" s="330"/>
      <c r="K286" s="330"/>
      <c r="L286" s="330"/>
      <c r="M286" s="330" t="s">
        <v>650</v>
      </c>
      <c r="N286" s="38"/>
      <c r="O286" s="244"/>
    </row>
    <row r="287" customHeight="1" spans="1:15">
      <c r="A287" s="90"/>
      <c r="B287" s="369"/>
      <c r="C287" s="156" t="s">
        <v>43</v>
      </c>
      <c r="D287" s="45" t="s">
        <v>661</v>
      </c>
      <c r="E287" s="90" t="s">
        <v>662</v>
      </c>
      <c r="F287" s="263">
        <v>1</v>
      </c>
      <c r="G287" s="330" t="s">
        <v>75</v>
      </c>
      <c r="H287" s="263">
        <v>1</v>
      </c>
      <c r="I287" s="330" t="s">
        <v>75</v>
      </c>
      <c r="J287" s="330"/>
      <c r="K287" s="330"/>
      <c r="L287" s="330"/>
      <c r="M287" s="330" t="s">
        <v>650</v>
      </c>
      <c r="N287" s="38"/>
      <c r="O287" s="244"/>
    </row>
    <row r="288" customHeight="1" spans="1:15">
      <c r="A288" s="398" t="s">
        <v>32</v>
      </c>
      <c r="B288" s="399"/>
      <c r="C288" s="399"/>
      <c r="D288" s="399"/>
      <c r="E288" s="399"/>
      <c r="F288" s="29">
        <f>SUM(F271:F287)</f>
        <v>20</v>
      </c>
      <c r="G288" s="39"/>
      <c r="H288" s="29"/>
      <c r="I288" s="39"/>
      <c r="J288" s="415"/>
      <c r="K288" s="415"/>
      <c r="L288" s="415"/>
      <c r="M288" s="415"/>
      <c r="N288" s="416"/>
      <c r="O288" s="244"/>
    </row>
    <row r="289" customHeight="1" spans="1:17">
      <c r="A289" s="11" t="s">
        <v>663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307"/>
      <c r="P289" s="307"/>
      <c r="Q289" s="418"/>
    </row>
    <row r="290" customHeight="1" spans="1:17">
      <c r="A290" s="38">
        <v>5</v>
      </c>
      <c r="B290" s="155">
        <v>21885</v>
      </c>
      <c r="C290" s="156" t="s">
        <v>664</v>
      </c>
      <c r="D290" s="45"/>
      <c r="E290" s="404" t="s">
        <v>665</v>
      </c>
      <c r="F290" s="405"/>
      <c r="G290" s="406"/>
      <c r="H290" s="20"/>
      <c r="I290" s="21"/>
      <c r="J290" s="6"/>
      <c r="K290" s="6"/>
      <c r="L290" s="6"/>
      <c r="M290" s="6"/>
      <c r="N290" s="104"/>
      <c r="O290" s="307"/>
      <c r="P290" s="307"/>
      <c r="Q290" s="307"/>
    </row>
    <row r="291" customHeight="1" spans="1:17">
      <c r="A291" s="38"/>
      <c r="B291" s="21"/>
      <c r="C291" s="38"/>
      <c r="D291" s="102" t="s">
        <v>666</v>
      </c>
      <c r="E291" s="45" t="s">
        <v>667</v>
      </c>
      <c r="F291" s="407">
        <v>1</v>
      </c>
      <c r="G291" s="330" t="s">
        <v>22</v>
      </c>
      <c r="H291" s="407"/>
      <c r="I291" s="330"/>
      <c r="J291" s="330"/>
      <c r="K291" s="330"/>
      <c r="L291" s="330"/>
      <c r="M291" s="330"/>
      <c r="N291" s="45"/>
      <c r="O291" s="307"/>
      <c r="P291" s="307"/>
      <c r="Q291" s="307"/>
    </row>
    <row r="292" customHeight="1" spans="1:17">
      <c r="A292" s="38"/>
      <c r="B292" s="21"/>
      <c r="C292" s="38"/>
      <c r="D292" s="102"/>
      <c r="E292" s="102" t="s">
        <v>668</v>
      </c>
      <c r="F292" s="407"/>
      <c r="G292" s="330"/>
      <c r="H292" s="407"/>
      <c r="I292" s="330"/>
      <c r="J292" s="330"/>
      <c r="K292" s="330"/>
      <c r="L292" s="330"/>
      <c r="M292" s="330"/>
      <c r="N292" s="45"/>
      <c r="O292" s="417"/>
      <c r="P292" s="417"/>
      <c r="Q292" s="307"/>
    </row>
    <row r="293" customHeight="1" spans="1:17">
      <c r="A293" s="38"/>
      <c r="B293" s="21"/>
      <c r="C293" s="38"/>
      <c r="D293" s="102" t="s">
        <v>669</v>
      </c>
      <c r="E293" s="102" t="s">
        <v>670</v>
      </c>
      <c r="F293" s="407">
        <v>1</v>
      </c>
      <c r="G293" s="330" t="s">
        <v>52</v>
      </c>
      <c r="H293" s="407"/>
      <c r="I293" s="330"/>
      <c r="J293" s="330"/>
      <c r="K293" s="330"/>
      <c r="L293" s="330"/>
      <c r="M293" s="330"/>
      <c r="N293" s="45"/>
      <c r="O293" s="418"/>
      <c r="P293" s="418"/>
      <c r="Q293" s="307"/>
    </row>
    <row r="294" customHeight="1" spans="1:17">
      <c r="A294" s="38"/>
      <c r="B294" s="21"/>
      <c r="C294" s="38"/>
      <c r="D294" s="102" t="s">
        <v>671</v>
      </c>
      <c r="E294" s="102" t="s">
        <v>672</v>
      </c>
      <c r="F294" s="407">
        <v>1</v>
      </c>
      <c r="G294" s="330" t="s">
        <v>75</v>
      </c>
      <c r="H294" s="407"/>
      <c r="I294" s="330"/>
      <c r="J294" s="330"/>
      <c r="K294" s="330"/>
      <c r="L294" s="330"/>
      <c r="M294" s="330"/>
      <c r="N294" s="45"/>
      <c r="O294" s="417"/>
      <c r="P294" s="307"/>
      <c r="Q294" s="418"/>
    </row>
    <row r="295" customHeight="1" spans="1:17">
      <c r="A295" s="38"/>
      <c r="B295" s="21"/>
      <c r="C295" s="38"/>
      <c r="D295" s="102" t="s">
        <v>673</v>
      </c>
      <c r="E295" s="45" t="s">
        <v>674</v>
      </c>
      <c r="F295" s="407">
        <v>40</v>
      </c>
      <c r="G295" s="330" t="s">
        <v>22</v>
      </c>
      <c r="H295" s="407"/>
      <c r="I295" s="330"/>
      <c r="J295" s="330"/>
      <c r="K295" s="330"/>
      <c r="L295" s="330"/>
      <c r="M295" s="330"/>
      <c r="N295" s="45"/>
      <c r="O295" s="417"/>
      <c r="P295" s="307"/>
      <c r="Q295" s="307"/>
    </row>
    <row r="296" customHeight="1" spans="1:17">
      <c r="A296" s="38"/>
      <c r="B296" s="21"/>
      <c r="C296" s="38"/>
      <c r="D296" s="102"/>
      <c r="E296" s="45" t="s">
        <v>675</v>
      </c>
      <c r="F296" s="407"/>
      <c r="G296" s="330"/>
      <c r="H296" s="407"/>
      <c r="I296" s="330"/>
      <c r="J296" s="330"/>
      <c r="K296" s="330"/>
      <c r="L296" s="330"/>
      <c r="M296" s="330"/>
      <c r="N296" s="45"/>
      <c r="O296" s="417"/>
      <c r="P296" s="307"/>
      <c r="Q296" s="307"/>
    </row>
    <row r="297" customHeight="1" spans="1:17">
      <c r="A297" s="38"/>
      <c r="B297" s="21"/>
      <c r="C297" s="38"/>
      <c r="D297" s="102" t="s">
        <v>676</v>
      </c>
      <c r="E297" s="102" t="s">
        <v>677</v>
      </c>
      <c r="F297" s="407">
        <v>40</v>
      </c>
      <c r="G297" s="330" t="s">
        <v>52</v>
      </c>
      <c r="H297" s="407"/>
      <c r="I297" s="330"/>
      <c r="J297" s="330"/>
      <c r="K297" s="330"/>
      <c r="L297" s="330"/>
      <c r="M297" s="330"/>
      <c r="N297" s="45"/>
      <c r="O297" s="419"/>
      <c r="P297" s="419"/>
      <c r="Q297" s="307"/>
    </row>
    <row r="298" customHeight="1" spans="1:17">
      <c r="A298" s="38"/>
      <c r="B298" s="21"/>
      <c r="C298" s="38"/>
      <c r="D298" s="102" t="s">
        <v>678</v>
      </c>
      <c r="E298" s="102" t="s">
        <v>679</v>
      </c>
      <c r="F298" s="407">
        <v>40</v>
      </c>
      <c r="G298" s="330" t="s">
        <v>75</v>
      </c>
      <c r="H298" s="407"/>
      <c r="I298" s="330"/>
      <c r="J298" s="330"/>
      <c r="K298" s="330"/>
      <c r="L298" s="330"/>
      <c r="M298" s="330"/>
      <c r="N298" s="45"/>
      <c r="O298" s="419"/>
      <c r="P298" s="419"/>
      <c r="Q298" s="307"/>
    </row>
    <row r="299" customHeight="1" spans="1:17">
      <c r="A299" s="38"/>
      <c r="B299" s="21"/>
      <c r="C299" s="38"/>
      <c r="D299" s="102" t="s">
        <v>680</v>
      </c>
      <c r="E299" s="102" t="s">
        <v>681</v>
      </c>
      <c r="F299" s="407">
        <v>1</v>
      </c>
      <c r="G299" s="330" t="s">
        <v>22</v>
      </c>
      <c r="H299" s="407"/>
      <c r="I299" s="330"/>
      <c r="J299" s="330"/>
      <c r="K299" s="330"/>
      <c r="L299" s="330"/>
      <c r="M299" s="330"/>
      <c r="N299" s="45"/>
      <c r="O299" s="419"/>
      <c r="P299" s="419"/>
      <c r="Q299" s="307"/>
    </row>
    <row r="300" customHeight="1" spans="1:17">
      <c r="A300" s="38"/>
      <c r="B300" s="21"/>
      <c r="C300" s="38"/>
      <c r="D300" s="102" t="s">
        <v>682</v>
      </c>
      <c r="E300" s="102" t="s">
        <v>683</v>
      </c>
      <c r="F300" s="407">
        <v>1</v>
      </c>
      <c r="G300" s="330" t="s">
        <v>26</v>
      </c>
      <c r="H300" s="407"/>
      <c r="I300" s="330"/>
      <c r="J300" s="330"/>
      <c r="K300" s="330"/>
      <c r="L300" s="330"/>
      <c r="M300" s="330"/>
      <c r="N300" s="45"/>
      <c r="O300" s="419"/>
      <c r="P300" s="419"/>
      <c r="Q300" s="307"/>
    </row>
    <row r="301" customHeight="1" spans="1:17">
      <c r="A301" s="38"/>
      <c r="B301" s="21"/>
      <c r="C301" s="38"/>
      <c r="D301" s="102" t="s">
        <v>684</v>
      </c>
      <c r="E301" s="102" t="s">
        <v>685</v>
      </c>
      <c r="F301" s="407">
        <v>1</v>
      </c>
      <c r="G301" s="330" t="s">
        <v>30</v>
      </c>
      <c r="H301" s="407"/>
      <c r="I301" s="330"/>
      <c r="J301" s="330"/>
      <c r="K301" s="330"/>
      <c r="L301" s="330"/>
      <c r="M301" s="330"/>
      <c r="N301" s="45"/>
      <c r="O301" s="419"/>
      <c r="P301" s="419"/>
      <c r="Q301" s="307"/>
    </row>
    <row r="302" customHeight="1" spans="1:17">
      <c r="A302" s="38"/>
      <c r="B302" s="21"/>
      <c r="C302" s="38"/>
      <c r="D302" s="102" t="s">
        <v>686</v>
      </c>
      <c r="E302" s="102" t="s">
        <v>687</v>
      </c>
      <c r="F302" s="407">
        <v>1</v>
      </c>
      <c r="G302" s="330" t="s">
        <v>30</v>
      </c>
      <c r="H302" s="407"/>
      <c r="I302" s="330"/>
      <c r="J302" s="330"/>
      <c r="K302" s="330"/>
      <c r="L302" s="330"/>
      <c r="M302" s="330"/>
      <c r="N302" s="45"/>
      <c r="O302" s="419"/>
      <c r="P302" s="419"/>
      <c r="Q302" s="307"/>
    </row>
    <row r="303" customHeight="1" spans="1:17">
      <c r="A303" s="38"/>
      <c r="B303" s="21"/>
      <c r="C303" s="38"/>
      <c r="D303" s="102" t="s">
        <v>688</v>
      </c>
      <c r="E303" s="102" t="s">
        <v>689</v>
      </c>
      <c r="F303" s="407">
        <v>1</v>
      </c>
      <c r="G303" s="330" t="s">
        <v>22</v>
      </c>
      <c r="H303" s="407"/>
      <c r="I303" s="330"/>
      <c r="J303" s="330"/>
      <c r="K303" s="330"/>
      <c r="L303" s="330"/>
      <c r="M303" s="330"/>
      <c r="N303" s="45"/>
      <c r="O303" s="307"/>
      <c r="P303" s="307"/>
      <c r="Q303" s="307"/>
    </row>
    <row r="304" customHeight="1" spans="1:17">
      <c r="A304" s="38"/>
      <c r="B304" s="21"/>
      <c r="C304" s="156"/>
      <c r="D304" s="102" t="s">
        <v>690</v>
      </c>
      <c r="E304" s="102" t="s">
        <v>691</v>
      </c>
      <c r="F304" s="407">
        <v>1</v>
      </c>
      <c r="G304" s="330" t="s">
        <v>30</v>
      </c>
      <c r="H304" s="407"/>
      <c r="I304" s="330"/>
      <c r="J304" s="330"/>
      <c r="K304" s="330"/>
      <c r="L304" s="330"/>
      <c r="M304" s="330"/>
      <c r="N304" s="45" t="s">
        <v>692</v>
      </c>
      <c r="O304" s="307"/>
      <c r="P304" s="307"/>
      <c r="Q304" s="307"/>
    </row>
    <row r="305" customHeight="1" spans="1:17">
      <c r="A305" s="38"/>
      <c r="B305" s="21"/>
      <c r="C305" s="156"/>
      <c r="D305" s="102" t="s">
        <v>693</v>
      </c>
      <c r="E305" s="102" t="s">
        <v>694</v>
      </c>
      <c r="F305" s="407">
        <v>2</v>
      </c>
      <c r="G305" s="330" t="s">
        <v>22</v>
      </c>
      <c r="H305" s="407"/>
      <c r="I305" s="330"/>
      <c r="J305" s="330"/>
      <c r="K305" s="330"/>
      <c r="L305" s="330"/>
      <c r="M305" s="330"/>
      <c r="N305" s="45"/>
      <c r="O305" s="420"/>
      <c r="P305" s="420"/>
      <c r="Q305" s="307"/>
    </row>
    <row r="306" customHeight="1" spans="1:17">
      <c r="A306" s="38"/>
      <c r="B306" s="21"/>
      <c r="C306" s="156"/>
      <c r="D306" s="156" t="s">
        <v>695</v>
      </c>
      <c r="E306" s="102" t="s">
        <v>696</v>
      </c>
      <c r="F306" s="407">
        <v>2</v>
      </c>
      <c r="G306" s="330" t="s">
        <v>30</v>
      </c>
      <c r="H306" s="407"/>
      <c r="I306" s="330"/>
      <c r="J306" s="330"/>
      <c r="K306" s="330"/>
      <c r="L306" s="330"/>
      <c r="M306" s="330"/>
      <c r="N306" s="45"/>
      <c r="O306" s="420"/>
      <c r="P306" s="420"/>
      <c r="Q306" s="307"/>
    </row>
    <row r="307" customHeight="1" spans="1:17">
      <c r="A307" s="38"/>
      <c r="B307" s="21"/>
      <c r="C307" s="156"/>
      <c r="D307" s="156" t="s">
        <v>695</v>
      </c>
      <c r="E307" s="45" t="s">
        <v>697</v>
      </c>
      <c r="F307" s="407">
        <v>1</v>
      </c>
      <c r="G307" s="330" t="s">
        <v>30</v>
      </c>
      <c r="H307" s="407"/>
      <c r="I307" s="330"/>
      <c r="J307" s="330"/>
      <c r="K307" s="330"/>
      <c r="L307" s="330"/>
      <c r="M307" s="330"/>
      <c r="N307" s="45"/>
      <c r="O307" s="420"/>
      <c r="P307" s="420"/>
      <c r="Q307" s="307"/>
    </row>
    <row r="308" customHeight="1" spans="1:17">
      <c r="A308" s="27" t="s">
        <v>32</v>
      </c>
      <c r="B308" s="28"/>
      <c r="C308" s="28"/>
      <c r="D308" s="28"/>
      <c r="E308" s="28"/>
      <c r="F308" s="408"/>
      <c r="G308" s="408"/>
      <c r="H308" s="29"/>
      <c r="I308" s="39"/>
      <c r="J308" s="39"/>
      <c r="K308" s="39"/>
      <c r="L308" s="39"/>
      <c r="M308" s="39"/>
      <c r="N308" s="421"/>
      <c r="O308" s="417"/>
      <c r="P308" s="417"/>
      <c r="Q308" s="307"/>
    </row>
    <row r="309" customHeight="1" spans="1:17">
      <c r="A309" s="11" t="s">
        <v>105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307"/>
      <c r="P309" s="307"/>
      <c r="Q309" s="307"/>
    </row>
    <row r="310" customHeight="1" spans="1:17">
      <c r="A310" s="58">
        <v>6</v>
      </c>
      <c r="B310" s="23" t="s">
        <v>698</v>
      </c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49"/>
      <c r="O310" s="307"/>
      <c r="P310" s="307"/>
      <c r="Q310" s="307"/>
    </row>
    <row r="311" customHeight="1" spans="1:17">
      <c r="A311" s="42"/>
      <c r="B311" s="60">
        <v>23034</v>
      </c>
      <c r="C311" s="61" t="s">
        <v>98</v>
      </c>
      <c r="D311" s="77" t="s">
        <v>699</v>
      </c>
      <c r="E311" s="77" t="s">
        <v>700</v>
      </c>
      <c r="F311" s="368">
        <v>1</v>
      </c>
      <c r="G311" s="391" t="s">
        <v>191</v>
      </c>
      <c r="H311" s="368">
        <v>1</v>
      </c>
      <c r="I311" s="391" t="s">
        <v>191</v>
      </c>
      <c r="J311" s="391"/>
      <c r="K311" s="391"/>
      <c r="L311" s="391"/>
      <c r="M311" s="391" t="s">
        <v>279</v>
      </c>
      <c r="N311" s="49"/>
      <c r="O311" s="307"/>
      <c r="P311" s="307"/>
      <c r="Q311" s="307"/>
    </row>
    <row r="312" customHeight="1" spans="1:17">
      <c r="A312" s="42"/>
      <c r="B312" s="25"/>
      <c r="C312" s="25"/>
      <c r="D312" s="77" t="s">
        <v>701</v>
      </c>
      <c r="E312" s="409" t="s">
        <v>702</v>
      </c>
      <c r="F312" s="368">
        <v>1</v>
      </c>
      <c r="G312" s="391" t="s">
        <v>180</v>
      </c>
      <c r="H312" s="368">
        <v>1</v>
      </c>
      <c r="I312" s="391" t="s">
        <v>180</v>
      </c>
      <c r="J312" s="391"/>
      <c r="K312" s="391"/>
      <c r="L312" s="391"/>
      <c r="M312" s="391" t="s">
        <v>279</v>
      </c>
      <c r="N312" s="49"/>
      <c r="O312" s="418"/>
      <c r="P312" s="418"/>
      <c r="Q312" s="307"/>
    </row>
    <row r="313" customHeight="1" spans="1:17">
      <c r="A313" s="42"/>
      <c r="B313" s="25"/>
      <c r="C313" s="25"/>
      <c r="D313" s="77" t="s">
        <v>703</v>
      </c>
      <c r="E313" s="77" t="s">
        <v>704</v>
      </c>
      <c r="F313" s="368">
        <v>1</v>
      </c>
      <c r="G313" s="391" t="s">
        <v>101</v>
      </c>
      <c r="H313" s="368">
        <v>1</v>
      </c>
      <c r="I313" s="391" t="s">
        <v>101</v>
      </c>
      <c r="J313" s="391"/>
      <c r="K313" s="391"/>
      <c r="L313" s="391"/>
      <c r="M313" s="391" t="s">
        <v>397</v>
      </c>
      <c r="N313" s="49"/>
      <c r="O313" s="417"/>
      <c r="P313" s="307"/>
      <c r="Q313" s="418"/>
    </row>
    <row r="314" customHeight="1" spans="1:17">
      <c r="A314" s="53"/>
      <c r="B314" s="60"/>
      <c r="C314" s="61"/>
      <c r="D314" s="410" t="s">
        <v>705</v>
      </c>
      <c r="E314" s="77" t="s">
        <v>704</v>
      </c>
      <c r="F314" s="63">
        <v>1</v>
      </c>
      <c r="G314" s="64" t="s">
        <v>101</v>
      </c>
      <c r="H314" s="63">
        <v>1</v>
      </c>
      <c r="I314" s="64" t="s">
        <v>101</v>
      </c>
      <c r="J314" s="64"/>
      <c r="K314" s="64"/>
      <c r="L314" s="64"/>
      <c r="M314" s="64" t="s">
        <v>397</v>
      </c>
      <c r="N314" s="49"/>
      <c r="O314" s="417"/>
      <c r="P314" s="307"/>
      <c r="Q314" s="307"/>
    </row>
    <row r="315" customHeight="1" spans="1:17">
      <c r="A315" s="49"/>
      <c r="B315" s="50" t="s">
        <v>32</v>
      </c>
      <c r="C315" s="51"/>
      <c r="D315" s="51"/>
      <c r="E315" s="51"/>
      <c r="F315" s="51"/>
      <c r="G315" s="52"/>
      <c r="H315" s="65"/>
      <c r="I315" s="65"/>
      <c r="J315" s="65"/>
      <c r="K315" s="65"/>
      <c r="L315" s="65"/>
      <c r="M315" s="65"/>
      <c r="N315" s="49"/>
      <c r="O315" s="417"/>
      <c r="P315" s="307"/>
      <c r="Q315" s="307"/>
    </row>
    <row r="316" customHeight="1" spans="1:17">
      <c r="A316" s="11" t="s">
        <v>228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417"/>
      <c r="P316" s="307"/>
      <c r="Q316" s="307"/>
    </row>
    <row r="317" customHeight="1" spans="1:17">
      <c r="A317" s="58">
        <v>7</v>
      </c>
      <c r="B317" s="23" t="s">
        <v>698</v>
      </c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49"/>
      <c r="O317" s="420"/>
      <c r="P317" s="420"/>
      <c r="Q317" s="307"/>
    </row>
    <row r="318" customHeight="1" spans="1:17">
      <c r="A318" s="42"/>
      <c r="B318" s="60">
        <v>24274</v>
      </c>
      <c r="C318" s="61" t="s">
        <v>98</v>
      </c>
      <c r="D318" s="411" t="s">
        <v>706</v>
      </c>
      <c r="E318" s="77" t="s">
        <v>707</v>
      </c>
      <c r="F318" s="368">
        <v>1</v>
      </c>
      <c r="G318" s="391" t="s">
        <v>75</v>
      </c>
      <c r="H318" s="368"/>
      <c r="I318" s="391"/>
      <c r="J318" s="391"/>
      <c r="K318" s="391"/>
      <c r="L318" s="391"/>
      <c r="M318" s="391" t="s">
        <v>279</v>
      </c>
      <c r="N318" s="49"/>
      <c r="O318" s="420"/>
      <c r="P318" s="420"/>
      <c r="Q318" s="307"/>
    </row>
    <row r="319" customHeight="1" spans="1:17">
      <c r="A319" s="42"/>
      <c r="B319" s="60"/>
      <c r="C319" s="61"/>
      <c r="D319" s="412" t="s">
        <v>708</v>
      </c>
      <c r="E319" s="181" t="s">
        <v>707</v>
      </c>
      <c r="F319" s="368">
        <v>1</v>
      </c>
      <c r="G319" s="391" t="s">
        <v>75</v>
      </c>
      <c r="H319" s="368"/>
      <c r="I319" s="391"/>
      <c r="J319" s="391"/>
      <c r="K319" s="391"/>
      <c r="L319" s="391"/>
      <c r="M319" s="391"/>
      <c r="N319" s="49"/>
      <c r="O319" s="420"/>
      <c r="P319" s="420"/>
      <c r="Q319" s="307"/>
    </row>
    <row r="320" customHeight="1" spans="1:17">
      <c r="A320" s="42"/>
      <c r="B320" s="60"/>
      <c r="C320" s="61"/>
      <c r="D320" s="411" t="s">
        <v>709</v>
      </c>
      <c r="E320" s="181" t="s">
        <v>707</v>
      </c>
      <c r="F320" s="368">
        <v>1</v>
      </c>
      <c r="G320" s="391" t="s">
        <v>75</v>
      </c>
      <c r="H320" s="368"/>
      <c r="I320" s="391"/>
      <c r="J320" s="391"/>
      <c r="K320" s="391"/>
      <c r="L320" s="391"/>
      <c r="M320" s="391"/>
      <c r="N320" s="49"/>
      <c r="O320" s="420"/>
      <c r="P320" s="420"/>
      <c r="Q320" s="307"/>
    </row>
    <row r="321" customHeight="1" spans="1:17">
      <c r="A321" s="42"/>
      <c r="B321" s="60"/>
      <c r="C321" s="61"/>
      <c r="D321" s="412" t="s">
        <v>710</v>
      </c>
      <c r="E321" s="181" t="s">
        <v>707</v>
      </c>
      <c r="F321" s="368">
        <v>1</v>
      </c>
      <c r="G321" s="391" t="s">
        <v>75</v>
      </c>
      <c r="H321" s="368"/>
      <c r="I321" s="391"/>
      <c r="J321" s="391"/>
      <c r="K321" s="391"/>
      <c r="L321" s="391"/>
      <c r="M321" s="391"/>
      <c r="N321" s="49"/>
      <c r="O321" s="420"/>
      <c r="P321" s="420"/>
      <c r="Q321" s="307"/>
    </row>
    <row r="322" customHeight="1" spans="1:17">
      <c r="A322" s="42"/>
      <c r="B322" s="25"/>
      <c r="C322" s="25"/>
      <c r="D322" s="411" t="s">
        <v>711</v>
      </c>
      <c r="E322" s="181" t="s">
        <v>707</v>
      </c>
      <c r="F322" s="368">
        <v>1</v>
      </c>
      <c r="G322" s="391" t="s">
        <v>75</v>
      </c>
      <c r="H322" s="368"/>
      <c r="I322" s="391"/>
      <c r="J322" s="391"/>
      <c r="K322" s="391"/>
      <c r="L322" s="391"/>
      <c r="M322" s="391" t="s">
        <v>279</v>
      </c>
      <c r="N322" s="49"/>
      <c r="O322" s="420"/>
      <c r="P322" s="420"/>
      <c r="Q322" s="307"/>
    </row>
    <row r="323" customHeight="1" spans="1:17">
      <c r="A323" s="42"/>
      <c r="B323" s="25"/>
      <c r="C323" s="25"/>
      <c r="D323" s="412" t="s">
        <v>712</v>
      </c>
      <c r="E323" s="181" t="s">
        <v>707</v>
      </c>
      <c r="F323" s="368">
        <v>1</v>
      </c>
      <c r="G323" s="391" t="s">
        <v>75</v>
      </c>
      <c r="H323" s="368"/>
      <c r="I323" s="391"/>
      <c r="J323" s="391"/>
      <c r="K323" s="391"/>
      <c r="L323" s="391"/>
      <c r="M323" s="391" t="s">
        <v>397</v>
      </c>
      <c r="N323" s="49"/>
      <c r="O323" s="419"/>
      <c r="P323" s="419"/>
      <c r="Q323" s="307"/>
    </row>
    <row r="324" customHeight="1" spans="1:17">
      <c r="A324" s="42"/>
      <c r="B324" s="60">
        <v>24274</v>
      </c>
      <c r="C324" s="61" t="s">
        <v>98</v>
      </c>
      <c r="D324" s="412" t="s">
        <v>713</v>
      </c>
      <c r="E324" s="181" t="s">
        <v>714</v>
      </c>
      <c r="F324" s="368">
        <v>1</v>
      </c>
      <c r="G324" s="391" t="s">
        <v>22</v>
      </c>
      <c r="H324" s="368"/>
      <c r="I324" s="391"/>
      <c r="J324" s="391"/>
      <c r="K324" s="391"/>
      <c r="L324" s="391"/>
      <c r="M324" s="391"/>
      <c r="N324" s="49"/>
      <c r="O324" s="419"/>
      <c r="P324" s="419"/>
      <c r="Q324" s="307"/>
    </row>
    <row r="325" customHeight="1" spans="1:17">
      <c r="A325" s="42"/>
      <c r="B325" s="60">
        <v>24162</v>
      </c>
      <c r="C325" s="61" t="s">
        <v>98</v>
      </c>
      <c r="D325" s="412" t="s">
        <v>715</v>
      </c>
      <c r="E325" s="181" t="s">
        <v>716</v>
      </c>
      <c r="F325" s="368">
        <v>1</v>
      </c>
      <c r="G325" s="391" t="s">
        <v>22</v>
      </c>
      <c r="H325" s="368"/>
      <c r="I325" s="391"/>
      <c r="J325" s="391"/>
      <c r="K325" s="391"/>
      <c r="L325" s="391"/>
      <c r="M325" s="391"/>
      <c r="N325" s="49"/>
      <c r="O325" s="419"/>
      <c r="P325" s="419"/>
      <c r="Q325" s="307"/>
    </row>
    <row r="326" customHeight="1" spans="1:17">
      <c r="A326" s="42"/>
      <c r="B326" s="25"/>
      <c r="C326" s="25"/>
      <c r="D326" s="294" t="s">
        <v>717</v>
      </c>
      <c r="E326" s="181" t="s">
        <v>716</v>
      </c>
      <c r="F326" s="368">
        <v>1</v>
      </c>
      <c r="G326" s="391" t="s">
        <v>22</v>
      </c>
      <c r="H326" s="368"/>
      <c r="I326" s="391"/>
      <c r="J326" s="391"/>
      <c r="K326" s="391"/>
      <c r="L326" s="391"/>
      <c r="M326" s="391"/>
      <c r="N326" s="49"/>
      <c r="O326" s="419"/>
      <c r="P326" s="419"/>
      <c r="Q326" s="307"/>
    </row>
    <row r="327" customHeight="1" spans="1:17">
      <c r="A327" s="49"/>
      <c r="B327" s="50" t="s">
        <v>32</v>
      </c>
      <c r="C327" s="51"/>
      <c r="D327" s="51"/>
      <c r="E327" s="51"/>
      <c r="F327" s="51"/>
      <c r="G327" s="52"/>
      <c r="H327" s="65">
        <v>9</v>
      </c>
      <c r="I327" s="65"/>
      <c r="J327" s="65"/>
      <c r="K327" s="65"/>
      <c r="L327" s="65"/>
      <c r="M327" s="65"/>
      <c r="N327" s="49"/>
      <c r="O327" s="420"/>
      <c r="P327" s="420"/>
      <c r="Q327" s="307"/>
    </row>
    <row r="328" customHeight="1" spans="1:17">
      <c r="A328" s="307"/>
      <c r="B328" s="307"/>
      <c r="C328" s="422"/>
      <c r="D328" s="307"/>
      <c r="E328" s="307"/>
      <c r="F328" s="417"/>
      <c r="G328" s="417"/>
      <c r="H328" s="422"/>
      <c r="I328" s="422"/>
      <c r="J328" s="422"/>
      <c r="K328" s="422"/>
      <c r="L328" s="422"/>
      <c r="M328" s="422"/>
      <c r="N328" s="422"/>
      <c r="O328" s="420"/>
      <c r="P328" s="420"/>
      <c r="Q328" s="307"/>
    </row>
    <row r="329" customHeight="1" spans="1:17">
      <c r="A329" s="307"/>
      <c r="B329" s="307"/>
      <c r="C329" s="422"/>
      <c r="D329" s="307"/>
      <c r="E329" s="307"/>
      <c r="F329" s="417"/>
      <c r="G329" s="417"/>
      <c r="H329" s="422"/>
      <c r="I329" s="422"/>
      <c r="J329" s="422"/>
      <c r="K329" s="422"/>
      <c r="L329" s="422"/>
      <c r="M329" s="422"/>
      <c r="N329" s="422"/>
      <c r="O329" s="420"/>
      <c r="P329" s="420"/>
      <c r="Q329" s="307"/>
    </row>
    <row r="330" customHeight="1" spans="1:17">
      <c r="A330" s="307"/>
      <c r="B330" s="307"/>
      <c r="C330" s="422"/>
      <c r="D330" s="418"/>
      <c r="E330" s="418"/>
      <c r="F330" s="417"/>
      <c r="G330" s="417"/>
      <c r="H330" s="422"/>
      <c r="I330" s="422"/>
      <c r="J330" s="422"/>
      <c r="K330" s="422"/>
      <c r="L330" s="422"/>
      <c r="M330" s="422"/>
      <c r="N330" s="422"/>
      <c r="O330" s="417"/>
      <c r="P330" s="417"/>
      <c r="Q330" s="307"/>
    </row>
    <row r="331" customHeight="1" spans="1:17">
      <c r="A331" s="307"/>
      <c r="B331" s="307"/>
      <c r="C331" s="417"/>
      <c r="D331" s="307"/>
      <c r="E331" s="307"/>
      <c r="F331" s="417"/>
      <c r="G331" s="417"/>
      <c r="H331" s="422"/>
      <c r="I331" s="422"/>
      <c r="J331" s="422"/>
      <c r="K331" s="422"/>
      <c r="L331" s="422"/>
      <c r="M331" s="422"/>
      <c r="N331" s="422"/>
      <c r="O331" s="417"/>
      <c r="P331" s="417"/>
      <c r="Q331" s="307"/>
    </row>
    <row r="332" customHeight="1" spans="1:17">
      <c r="A332" s="307"/>
      <c r="B332" s="307"/>
      <c r="C332" s="417"/>
      <c r="D332" s="307"/>
      <c r="E332" s="307"/>
      <c r="F332" s="417"/>
      <c r="G332" s="417"/>
      <c r="H332" s="417"/>
      <c r="I332" s="417"/>
      <c r="J332" s="417"/>
      <c r="K332" s="417"/>
      <c r="L332" s="417"/>
      <c r="M332" s="417"/>
      <c r="N332" s="422"/>
      <c r="O332" s="417"/>
      <c r="P332" s="307"/>
      <c r="Q332" s="307"/>
    </row>
    <row r="333" customHeight="1" spans="1:17">
      <c r="A333" s="307"/>
      <c r="B333" s="307"/>
      <c r="C333" s="417"/>
      <c r="D333" s="418"/>
      <c r="E333" s="418"/>
      <c r="F333" s="417"/>
      <c r="G333" s="417"/>
      <c r="H333" s="422"/>
      <c r="I333" s="422"/>
      <c r="J333" s="422"/>
      <c r="K333" s="422"/>
      <c r="L333" s="422"/>
      <c r="M333" s="422"/>
      <c r="N333" s="417"/>
      <c r="O333" s="417"/>
      <c r="P333" s="307"/>
      <c r="Q333" s="307"/>
    </row>
    <row r="334" customHeight="1" spans="1:17">
      <c r="A334" s="417"/>
      <c r="B334" s="417"/>
      <c r="C334" s="417"/>
      <c r="D334" s="417"/>
      <c r="E334" s="417"/>
      <c r="F334" s="417"/>
      <c r="G334" s="417"/>
      <c r="H334" s="417"/>
      <c r="I334" s="417"/>
      <c r="J334" s="417"/>
      <c r="K334" s="417"/>
      <c r="L334" s="417"/>
      <c r="M334" s="417"/>
      <c r="N334" s="417"/>
      <c r="O334" s="417"/>
      <c r="P334" s="307"/>
      <c r="Q334" s="307"/>
    </row>
    <row r="335" customHeight="1" spans="1:17">
      <c r="A335" s="307"/>
      <c r="B335" s="307"/>
      <c r="C335" s="422"/>
      <c r="D335" s="417"/>
      <c r="E335" s="417"/>
      <c r="F335" s="417"/>
      <c r="G335" s="417"/>
      <c r="H335" s="417"/>
      <c r="I335" s="417"/>
      <c r="J335" s="417"/>
      <c r="K335" s="417"/>
      <c r="L335" s="417"/>
      <c r="M335" s="417"/>
      <c r="N335" s="417"/>
      <c r="O335" s="417"/>
      <c r="P335" s="307"/>
      <c r="Q335" s="307"/>
    </row>
    <row r="336" customHeight="1" spans="1:17">
      <c r="A336" s="307"/>
      <c r="B336" s="307"/>
      <c r="C336" s="307"/>
      <c r="D336" s="307"/>
      <c r="E336" s="307"/>
      <c r="F336" s="417"/>
      <c r="G336" s="417"/>
      <c r="H336" s="417"/>
      <c r="I336" s="417"/>
      <c r="J336" s="417"/>
      <c r="K336" s="417"/>
      <c r="L336" s="417"/>
      <c r="M336" s="417"/>
      <c r="N336" s="417"/>
      <c r="O336" s="417"/>
      <c r="P336" s="307"/>
      <c r="Q336" s="307"/>
    </row>
    <row r="337" customHeight="1" spans="1:17">
      <c r="A337" s="307"/>
      <c r="B337" s="307"/>
      <c r="C337" s="307"/>
      <c r="D337" s="418"/>
      <c r="E337" s="418"/>
      <c r="F337" s="417"/>
      <c r="G337" s="417"/>
      <c r="H337" s="417"/>
      <c r="I337" s="417"/>
      <c r="J337" s="417"/>
      <c r="K337" s="417"/>
      <c r="L337" s="417"/>
      <c r="M337" s="417"/>
      <c r="N337" s="417"/>
      <c r="O337" s="417"/>
      <c r="P337" s="307"/>
      <c r="Q337" s="307"/>
    </row>
    <row r="338" customHeight="1" spans="1:17">
      <c r="A338" s="307"/>
      <c r="B338" s="307"/>
      <c r="C338" s="307"/>
      <c r="D338" s="307"/>
      <c r="E338" s="307"/>
      <c r="F338" s="417"/>
      <c r="G338" s="417"/>
      <c r="H338" s="417"/>
      <c r="I338" s="417"/>
      <c r="J338" s="417"/>
      <c r="K338" s="417"/>
      <c r="L338" s="417"/>
      <c r="M338" s="417"/>
      <c r="N338" s="417"/>
      <c r="O338" s="417"/>
      <c r="P338" s="307"/>
      <c r="Q338" s="307"/>
    </row>
    <row r="339" customHeight="1" spans="1:17">
      <c r="A339" s="307"/>
      <c r="B339" s="307"/>
      <c r="C339" s="307"/>
      <c r="D339" s="307"/>
      <c r="E339" s="307"/>
      <c r="F339" s="417"/>
      <c r="G339" s="417"/>
      <c r="H339" s="417"/>
      <c r="I339" s="417"/>
      <c r="J339" s="417"/>
      <c r="K339" s="417"/>
      <c r="L339" s="417"/>
      <c r="M339" s="417"/>
      <c r="N339" s="417"/>
      <c r="O339" s="417"/>
      <c r="P339" s="307"/>
      <c r="Q339" s="307"/>
    </row>
    <row r="340" customHeight="1" spans="1:17">
      <c r="A340" s="307"/>
      <c r="B340" s="307"/>
      <c r="C340" s="307"/>
      <c r="D340" s="307"/>
      <c r="E340" s="307"/>
      <c r="F340" s="417"/>
      <c r="G340" s="417"/>
      <c r="H340" s="417"/>
      <c r="I340" s="417"/>
      <c r="J340" s="417"/>
      <c r="K340" s="417"/>
      <c r="L340" s="417"/>
      <c r="M340" s="417"/>
      <c r="N340" s="417"/>
      <c r="O340" s="417"/>
      <c r="P340" s="307"/>
      <c r="Q340" s="307"/>
    </row>
    <row r="341" customHeight="1" spans="1:17">
      <c r="A341" s="307"/>
      <c r="B341" s="307"/>
      <c r="C341" s="307"/>
      <c r="D341" s="307"/>
      <c r="E341" s="307"/>
      <c r="F341" s="417"/>
      <c r="G341" s="417"/>
      <c r="H341" s="417"/>
      <c r="I341" s="417"/>
      <c r="J341" s="417"/>
      <c r="K341" s="417"/>
      <c r="L341" s="417"/>
      <c r="M341" s="417"/>
      <c r="N341" s="417"/>
      <c r="O341" s="417"/>
      <c r="P341" s="307"/>
      <c r="Q341" s="307"/>
    </row>
    <row r="342" customHeight="1" spans="1:17">
      <c r="A342" s="307"/>
      <c r="B342" s="307"/>
      <c r="C342" s="307"/>
      <c r="D342" s="307"/>
      <c r="E342" s="307"/>
      <c r="F342" s="417"/>
      <c r="G342" s="417"/>
      <c r="H342" s="417"/>
      <c r="I342" s="417"/>
      <c r="J342" s="417"/>
      <c r="K342" s="417"/>
      <c r="L342" s="417"/>
      <c r="M342" s="417"/>
      <c r="N342" s="417"/>
      <c r="O342" s="417"/>
      <c r="P342" s="307"/>
      <c r="Q342" s="307"/>
    </row>
    <row r="343" customHeight="1" spans="1:17">
      <c r="A343" s="307"/>
      <c r="B343" s="307"/>
      <c r="C343" s="307"/>
      <c r="D343" s="307"/>
      <c r="E343" s="307"/>
      <c r="F343" s="417"/>
      <c r="G343" s="417"/>
      <c r="H343" s="417"/>
      <c r="I343" s="417"/>
      <c r="J343" s="417"/>
      <c r="K343" s="417"/>
      <c r="L343" s="417"/>
      <c r="M343" s="417"/>
      <c r="N343" s="417"/>
      <c r="O343" s="307"/>
      <c r="P343" s="307"/>
      <c r="Q343" s="307"/>
    </row>
    <row r="344" customHeight="1" spans="1:17">
      <c r="A344" s="307"/>
      <c r="B344" s="418"/>
      <c r="C344" s="418"/>
      <c r="D344" s="418"/>
      <c r="E344" s="418"/>
      <c r="F344" s="417"/>
      <c r="G344" s="417"/>
      <c r="H344" s="417"/>
      <c r="I344" s="417"/>
      <c r="J344" s="417"/>
      <c r="K344" s="417"/>
      <c r="L344" s="417"/>
      <c r="M344" s="417"/>
      <c r="N344" s="417"/>
      <c r="O344" s="307"/>
      <c r="P344" s="307"/>
      <c r="Q344" s="307"/>
    </row>
    <row r="345" customHeight="1" spans="1:17">
      <c r="A345" s="307"/>
      <c r="B345" s="307"/>
      <c r="C345" s="307"/>
      <c r="D345" s="307"/>
      <c r="E345" s="307"/>
      <c r="F345" s="417"/>
      <c r="G345" s="417"/>
      <c r="H345" s="417"/>
      <c r="I345" s="417"/>
      <c r="J345" s="417"/>
      <c r="K345" s="417"/>
      <c r="L345" s="417"/>
      <c r="M345" s="417"/>
      <c r="N345" s="417"/>
      <c r="O345" s="307"/>
      <c r="P345" s="307"/>
      <c r="Q345" s="307"/>
    </row>
    <row r="346" customHeight="1" spans="1:17">
      <c r="A346" s="419"/>
      <c r="B346" s="419"/>
      <c r="C346" s="419"/>
      <c r="D346" s="419"/>
      <c r="E346" s="419"/>
      <c r="F346" s="420"/>
      <c r="G346" s="420"/>
      <c r="H346" s="420"/>
      <c r="I346" s="420"/>
      <c r="J346" s="420"/>
      <c r="K346" s="420"/>
      <c r="L346" s="420"/>
      <c r="M346" s="420"/>
      <c r="N346" s="420"/>
      <c r="O346" s="307"/>
      <c r="P346" s="307"/>
      <c r="Q346" s="307"/>
    </row>
    <row r="347" customHeight="1" spans="1:17">
      <c r="A347" s="419"/>
      <c r="B347" s="419"/>
      <c r="C347" s="419"/>
      <c r="D347" s="419"/>
      <c r="E347" s="419"/>
      <c r="F347" s="420"/>
      <c r="G347" s="420"/>
      <c r="H347" s="420"/>
      <c r="I347" s="420"/>
      <c r="J347" s="420"/>
      <c r="K347" s="420"/>
      <c r="L347" s="420"/>
      <c r="M347" s="420"/>
      <c r="N347" s="420"/>
      <c r="O347" s="307"/>
      <c r="P347" s="307"/>
      <c r="Q347" s="420"/>
    </row>
    <row r="348" customHeight="1" spans="1:17">
      <c r="A348" s="419"/>
      <c r="B348" s="419"/>
      <c r="C348" s="419"/>
      <c r="D348" s="419"/>
      <c r="E348" s="419"/>
      <c r="F348" s="420"/>
      <c r="G348" s="420"/>
      <c r="H348" s="420"/>
      <c r="I348" s="420"/>
      <c r="J348" s="420"/>
      <c r="K348" s="420"/>
      <c r="L348" s="420"/>
      <c r="M348" s="420"/>
      <c r="N348" s="420"/>
      <c r="O348" s="307"/>
      <c r="P348" s="307"/>
      <c r="Q348" s="420"/>
    </row>
    <row r="349" customHeight="1" spans="1:17">
      <c r="A349" s="420"/>
      <c r="B349" s="420"/>
      <c r="C349" s="420"/>
      <c r="D349" s="420"/>
      <c r="E349" s="420"/>
      <c r="F349" s="420"/>
      <c r="G349" s="420"/>
      <c r="H349" s="420"/>
      <c r="I349" s="420"/>
      <c r="J349" s="420"/>
      <c r="K349" s="420"/>
      <c r="L349" s="420"/>
      <c r="M349" s="420"/>
      <c r="N349" s="420"/>
      <c r="O349" s="307"/>
      <c r="P349" s="307"/>
      <c r="Q349" s="420"/>
    </row>
    <row r="350" customHeight="1" spans="1:17">
      <c r="A350" s="420"/>
      <c r="B350" s="420"/>
      <c r="C350" s="420"/>
      <c r="D350" s="420"/>
      <c r="E350" s="420"/>
      <c r="F350" s="420"/>
      <c r="G350" s="420"/>
      <c r="H350" s="420"/>
      <c r="I350" s="420"/>
      <c r="J350" s="420"/>
      <c r="K350" s="420"/>
      <c r="L350" s="420"/>
      <c r="M350" s="420"/>
      <c r="N350" s="420"/>
      <c r="O350" s="307"/>
      <c r="P350" s="307"/>
      <c r="Q350" s="417"/>
    </row>
    <row r="351" customHeight="1" spans="1:17">
      <c r="A351" s="420"/>
      <c r="B351" s="420"/>
      <c r="C351" s="420"/>
      <c r="D351" s="420"/>
      <c r="E351" s="420"/>
      <c r="F351" s="420"/>
      <c r="G351" s="420"/>
      <c r="H351" s="420"/>
      <c r="I351" s="420"/>
      <c r="J351" s="420"/>
      <c r="K351" s="420"/>
      <c r="L351" s="420"/>
      <c r="M351" s="420"/>
      <c r="N351" s="420"/>
      <c r="O351" s="418"/>
      <c r="P351" s="307"/>
      <c r="Q351" s="417"/>
    </row>
    <row r="352" customHeight="1" spans="1:17">
      <c r="A352" s="420"/>
      <c r="B352" s="420"/>
      <c r="C352" s="420"/>
      <c r="D352" s="420"/>
      <c r="E352" s="420"/>
      <c r="F352" s="420"/>
      <c r="G352" s="420"/>
      <c r="H352" s="420"/>
      <c r="I352" s="420"/>
      <c r="J352" s="420"/>
      <c r="K352" s="420"/>
      <c r="L352" s="420"/>
      <c r="M352" s="420"/>
      <c r="N352" s="420"/>
      <c r="O352" s="417"/>
      <c r="P352" s="307"/>
      <c r="Q352" s="307"/>
    </row>
    <row r="353" customHeight="1" spans="1:17">
      <c r="A353" s="307"/>
      <c r="B353" s="417"/>
      <c r="C353" s="417"/>
      <c r="D353" s="417"/>
      <c r="E353" s="417"/>
      <c r="F353" s="417"/>
      <c r="G353" s="417"/>
      <c r="H353" s="417"/>
      <c r="I353" s="417"/>
      <c r="J353" s="417"/>
      <c r="K353" s="417"/>
      <c r="L353" s="417"/>
      <c r="M353" s="417"/>
      <c r="N353" s="417"/>
      <c r="O353" s="419"/>
      <c r="P353" s="419"/>
      <c r="Q353" s="307"/>
    </row>
    <row r="354" customHeight="1" spans="1:17">
      <c r="A354" s="417"/>
      <c r="B354" s="417"/>
      <c r="C354" s="417"/>
      <c r="D354" s="417"/>
      <c r="E354" s="417"/>
      <c r="F354" s="417"/>
      <c r="G354" s="417"/>
      <c r="H354" s="417"/>
      <c r="I354" s="417"/>
      <c r="J354" s="417"/>
      <c r="K354" s="417"/>
      <c r="L354" s="417"/>
      <c r="M354" s="417"/>
      <c r="N354" s="417"/>
      <c r="O354" s="419"/>
      <c r="P354" s="419"/>
      <c r="Q354" s="307"/>
    </row>
    <row r="355" customHeight="1" spans="1:17">
      <c r="A355" s="417"/>
      <c r="B355" s="307"/>
      <c r="C355" s="307"/>
      <c r="D355" s="423"/>
      <c r="E355" s="423"/>
      <c r="F355" s="423"/>
      <c r="G355" s="423"/>
      <c r="H355" s="417"/>
      <c r="I355" s="417"/>
      <c r="J355" s="417"/>
      <c r="K355" s="417"/>
      <c r="L355" s="417"/>
      <c r="M355" s="417"/>
      <c r="N355" s="417"/>
      <c r="O355" s="419"/>
      <c r="P355" s="419"/>
      <c r="Q355" s="307"/>
    </row>
    <row r="356" customHeight="1" spans="1:17">
      <c r="A356" s="307"/>
      <c r="B356" s="307"/>
      <c r="C356" s="422"/>
      <c r="D356" s="418"/>
      <c r="E356" s="418"/>
      <c r="F356" s="417"/>
      <c r="G356" s="417"/>
      <c r="H356" s="422"/>
      <c r="I356" s="422"/>
      <c r="J356" s="422"/>
      <c r="K356" s="422"/>
      <c r="L356" s="422"/>
      <c r="M356" s="422"/>
      <c r="N356" s="422"/>
      <c r="O356" s="420"/>
      <c r="P356" s="420"/>
      <c r="Q356" s="307"/>
    </row>
    <row r="357" customHeight="1" spans="1:17">
      <c r="A357" s="307"/>
      <c r="B357" s="307"/>
      <c r="C357" s="422"/>
      <c r="D357" s="418"/>
      <c r="E357" s="418"/>
      <c r="F357" s="417"/>
      <c r="G357" s="417"/>
      <c r="H357" s="422"/>
      <c r="I357" s="422"/>
      <c r="J357" s="422"/>
      <c r="K357" s="422"/>
      <c r="L357" s="422"/>
      <c r="M357" s="422"/>
      <c r="N357" s="422"/>
      <c r="O357" s="420"/>
      <c r="P357" s="420"/>
      <c r="Q357" s="307"/>
    </row>
    <row r="358" customHeight="1" spans="1:17">
      <c r="A358" s="420"/>
      <c r="B358" s="420"/>
      <c r="C358" s="420"/>
      <c r="D358" s="420"/>
      <c r="E358" s="420"/>
      <c r="F358" s="420"/>
      <c r="G358" s="420"/>
      <c r="H358" s="420"/>
      <c r="I358" s="420"/>
      <c r="J358" s="420"/>
      <c r="K358" s="420"/>
      <c r="L358" s="420"/>
      <c r="M358" s="420"/>
      <c r="N358" s="420"/>
      <c r="O358" s="420"/>
      <c r="P358" s="420"/>
      <c r="Q358" s="307"/>
    </row>
    <row r="359" customHeight="1" spans="1:17">
      <c r="A359" s="307"/>
      <c r="B359" s="307"/>
      <c r="C359" s="422"/>
      <c r="D359" s="307"/>
      <c r="E359" s="307"/>
      <c r="F359" s="417"/>
      <c r="G359" s="417"/>
      <c r="H359" s="417"/>
      <c r="I359" s="417"/>
      <c r="J359" s="417"/>
      <c r="K359" s="417"/>
      <c r="L359" s="417"/>
      <c r="M359" s="417"/>
      <c r="N359" s="417"/>
      <c r="O359" s="420"/>
      <c r="P359" s="420"/>
      <c r="Q359" s="307"/>
    </row>
    <row r="360" customHeight="1" spans="1:17">
      <c r="A360" s="307"/>
      <c r="B360" s="307"/>
      <c r="C360" s="417"/>
      <c r="D360" s="307"/>
      <c r="E360" s="307"/>
      <c r="F360" s="417"/>
      <c r="G360" s="417"/>
      <c r="H360" s="417"/>
      <c r="I360" s="417"/>
      <c r="J360" s="417"/>
      <c r="K360" s="417"/>
      <c r="L360" s="417"/>
      <c r="M360" s="417"/>
      <c r="N360" s="417"/>
      <c r="O360" s="417"/>
      <c r="P360" s="417"/>
      <c r="Q360" s="307"/>
    </row>
    <row r="361" customHeight="1" spans="1:17">
      <c r="A361" s="307"/>
      <c r="B361" s="307"/>
      <c r="C361" s="307"/>
      <c r="D361" s="307"/>
      <c r="E361" s="307"/>
      <c r="F361" s="417"/>
      <c r="G361" s="417"/>
      <c r="H361" s="417"/>
      <c r="I361" s="417"/>
      <c r="J361" s="417"/>
      <c r="K361" s="417"/>
      <c r="L361" s="417"/>
      <c r="M361" s="417"/>
      <c r="N361" s="417"/>
      <c r="O361" s="417"/>
      <c r="P361" s="417"/>
      <c r="Q361" s="307"/>
    </row>
    <row r="362" customHeight="1" spans="1:17">
      <c r="A362" s="307"/>
      <c r="B362" s="307"/>
      <c r="C362" s="307"/>
      <c r="D362" s="418"/>
      <c r="E362" s="418"/>
      <c r="F362" s="417"/>
      <c r="G362" s="417"/>
      <c r="H362" s="417"/>
      <c r="I362" s="417"/>
      <c r="J362" s="417"/>
      <c r="K362" s="417"/>
      <c r="L362" s="417"/>
      <c r="M362" s="417"/>
      <c r="N362" s="417"/>
      <c r="O362" s="417"/>
      <c r="P362" s="307"/>
      <c r="Q362" s="307"/>
    </row>
    <row r="363" customHeight="1" spans="1:17">
      <c r="A363" s="307"/>
      <c r="B363" s="307"/>
      <c r="C363" s="307"/>
      <c r="D363" s="307"/>
      <c r="E363" s="307"/>
      <c r="F363" s="417"/>
      <c r="G363" s="417"/>
      <c r="H363" s="417"/>
      <c r="I363" s="417"/>
      <c r="J363" s="417"/>
      <c r="K363" s="417"/>
      <c r="L363" s="417"/>
      <c r="M363" s="417"/>
      <c r="N363" s="417"/>
      <c r="O363" s="417"/>
      <c r="P363" s="307"/>
      <c r="Q363" s="307"/>
    </row>
    <row r="364" customHeight="1" spans="1:17">
      <c r="A364" s="307"/>
      <c r="B364" s="307"/>
      <c r="C364" s="307"/>
      <c r="D364" s="307"/>
      <c r="E364" s="307"/>
      <c r="F364" s="417"/>
      <c r="G364" s="417"/>
      <c r="H364" s="417"/>
      <c r="I364" s="417"/>
      <c r="J364" s="417"/>
      <c r="K364" s="417"/>
      <c r="L364" s="417"/>
      <c r="M364" s="417"/>
      <c r="N364" s="417"/>
      <c r="O364" s="417"/>
      <c r="P364" s="307"/>
      <c r="Q364" s="307"/>
    </row>
    <row r="365" customHeight="1" spans="1:17">
      <c r="A365" s="307"/>
      <c r="B365" s="307"/>
      <c r="C365" s="307"/>
      <c r="D365" s="307"/>
      <c r="E365" s="307"/>
      <c r="F365" s="417"/>
      <c r="G365" s="417"/>
      <c r="H365" s="417"/>
      <c r="I365" s="417"/>
      <c r="J365" s="417"/>
      <c r="K365" s="417"/>
      <c r="L365" s="417"/>
      <c r="M365" s="417"/>
      <c r="N365" s="417"/>
      <c r="O365" s="420"/>
      <c r="P365" s="307"/>
      <c r="Q365" s="307"/>
    </row>
    <row r="366" customHeight="1" spans="1:17">
      <c r="A366" s="307"/>
      <c r="B366" s="307"/>
      <c r="C366" s="307"/>
      <c r="D366" s="307"/>
      <c r="E366" s="307"/>
      <c r="F366" s="417"/>
      <c r="G366" s="417"/>
      <c r="H366" s="417"/>
      <c r="I366" s="417"/>
      <c r="J366" s="417"/>
      <c r="K366" s="417"/>
      <c r="L366" s="417"/>
      <c r="M366" s="417"/>
      <c r="N366" s="417"/>
      <c r="O366" s="417"/>
      <c r="P366" s="307"/>
      <c r="Q366" s="307"/>
    </row>
    <row r="367" customHeight="1" spans="1:17">
      <c r="A367" s="307"/>
      <c r="B367" s="307"/>
      <c r="C367" s="307"/>
      <c r="D367" s="307"/>
      <c r="E367" s="307"/>
      <c r="F367" s="417"/>
      <c r="G367" s="417"/>
      <c r="H367" s="417"/>
      <c r="I367" s="417"/>
      <c r="J367" s="417"/>
      <c r="K367" s="417"/>
      <c r="L367" s="417"/>
      <c r="M367" s="417"/>
      <c r="N367" s="417"/>
      <c r="O367" s="417"/>
      <c r="P367" s="307"/>
      <c r="Q367" s="307"/>
    </row>
    <row r="368" customHeight="1" spans="1:17">
      <c r="A368" s="307"/>
      <c r="B368" s="307"/>
      <c r="C368" s="307"/>
      <c r="D368" s="307"/>
      <c r="E368" s="307"/>
      <c r="F368" s="417"/>
      <c r="G368" s="417"/>
      <c r="H368" s="417"/>
      <c r="I368" s="417"/>
      <c r="J368" s="417"/>
      <c r="K368" s="417"/>
      <c r="L368" s="417"/>
      <c r="M368" s="417"/>
      <c r="N368" s="417"/>
      <c r="O368" s="307"/>
      <c r="P368" s="307"/>
      <c r="Q368" s="307"/>
    </row>
    <row r="369" customHeight="1" spans="1:17">
      <c r="A369" s="307"/>
      <c r="B369" s="418"/>
      <c r="C369" s="418"/>
      <c r="D369" s="418"/>
      <c r="E369" s="418"/>
      <c r="F369" s="417"/>
      <c r="G369" s="417"/>
      <c r="H369" s="417"/>
      <c r="I369" s="417"/>
      <c r="J369" s="417"/>
      <c r="K369" s="417"/>
      <c r="L369" s="417"/>
      <c r="M369" s="417"/>
      <c r="N369" s="417"/>
      <c r="O369" s="307"/>
      <c r="P369" s="307"/>
      <c r="Q369" s="307"/>
    </row>
    <row r="370" customHeight="1" spans="1:17">
      <c r="A370" s="307"/>
      <c r="B370" s="307"/>
      <c r="C370" s="307"/>
      <c r="D370" s="307"/>
      <c r="E370" s="307"/>
      <c r="F370" s="417"/>
      <c r="G370" s="417"/>
      <c r="H370" s="417"/>
      <c r="I370" s="417"/>
      <c r="J370" s="417"/>
      <c r="K370" s="417"/>
      <c r="L370" s="417"/>
      <c r="M370" s="417"/>
      <c r="N370" s="417"/>
      <c r="O370" s="307"/>
      <c r="P370" s="307"/>
      <c r="Q370" s="307"/>
    </row>
    <row r="371" customHeight="1" spans="1:17">
      <c r="A371" s="307"/>
      <c r="B371" s="307"/>
      <c r="C371" s="307"/>
      <c r="D371" s="307"/>
      <c r="E371" s="307"/>
      <c r="F371" s="417"/>
      <c r="G371" s="417"/>
      <c r="H371" s="417"/>
      <c r="I371" s="417"/>
      <c r="J371" s="417"/>
      <c r="K371" s="417"/>
      <c r="L371" s="417"/>
      <c r="M371" s="417"/>
      <c r="N371" s="417"/>
      <c r="O371" s="307"/>
      <c r="P371" s="307"/>
      <c r="Q371" s="307"/>
    </row>
    <row r="372" customHeight="1" spans="1:17">
      <c r="A372" s="419"/>
      <c r="B372" s="419"/>
      <c r="C372" s="419"/>
      <c r="D372" s="419"/>
      <c r="E372" s="419"/>
      <c r="F372" s="420"/>
      <c r="G372" s="420"/>
      <c r="H372" s="420"/>
      <c r="I372" s="420"/>
      <c r="J372" s="420"/>
      <c r="K372" s="420"/>
      <c r="L372" s="420"/>
      <c r="M372" s="420"/>
      <c r="N372" s="420"/>
      <c r="O372" s="307"/>
      <c r="P372" s="307"/>
      <c r="Q372" s="307"/>
    </row>
    <row r="373" customHeight="1" spans="1:17">
      <c r="A373" s="419"/>
      <c r="B373" s="419"/>
      <c r="C373" s="419"/>
      <c r="D373" s="419"/>
      <c r="E373" s="419"/>
      <c r="F373" s="420"/>
      <c r="G373" s="420"/>
      <c r="H373" s="420"/>
      <c r="I373" s="420"/>
      <c r="J373" s="420"/>
      <c r="K373" s="420"/>
      <c r="L373" s="420"/>
      <c r="M373" s="420"/>
      <c r="N373" s="420"/>
      <c r="O373" s="307"/>
      <c r="P373" s="307"/>
      <c r="Q373" s="307"/>
    </row>
    <row r="374" customHeight="1" spans="1:17">
      <c r="A374" s="419"/>
      <c r="B374" s="419"/>
      <c r="C374" s="419"/>
      <c r="D374" s="419"/>
      <c r="E374" s="419"/>
      <c r="F374" s="420"/>
      <c r="G374" s="420"/>
      <c r="H374" s="420"/>
      <c r="I374" s="420"/>
      <c r="J374" s="420"/>
      <c r="K374" s="420"/>
      <c r="L374" s="420"/>
      <c r="M374" s="420"/>
      <c r="N374" s="420"/>
      <c r="O374" s="307"/>
      <c r="P374" s="307"/>
      <c r="Q374" s="307"/>
    </row>
    <row r="375" customHeight="1" spans="1:17">
      <c r="A375" s="419"/>
      <c r="B375" s="419"/>
      <c r="C375" s="419"/>
      <c r="D375" s="419"/>
      <c r="E375" s="419"/>
      <c r="F375" s="420"/>
      <c r="G375" s="420"/>
      <c r="H375" s="420"/>
      <c r="I375" s="420"/>
      <c r="J375" s="420"/>
      <c r="K375" s="420"/>
      <c r="L375" s="420"/>
      <c r="M375" s="420"/>
      <c r="N375" s="420"/>
      <c r="O375" s="307"/>
      <c r="P375" s="307"/>
      <c r="Q375" s="307"/>
    </row>
    <row r="376" customHeight="1" spans="1:17">
      <c r="A376" s="419"/>
      <c r="B376" s="419"/>
      <c r="C376" s="419"/>
      <c r="D376" s="419"/>
      <c r="E376" s="419"/>
      <c r="F376" s="420"/>
      <c r="G376" s="420"/>
      <c r="H376" s="420"/>
      <c r="I376" s="420"/>
      <c r="J376" s="420"/>
      <c r="K376" s="420"/>
      <c r="L376" s="420"/>
      <c r="M376" s="420"/>
      <c r="N376" s="420"/>
      <c r="O376" s="418"/>
      <c r="P376" s="307"/>
      <c r="Q376" s="307"/>
    </row>
    <row r="377" customHeight="1" spans="1:17">
      <c r="A377" s="420"/>
      <c r="B377" s="420"/>
      <c r="C377" s="420"/>
      <c r="D377" s="420"/>
      <c r="E377" s="420"/>
      <c r="F377" s="420"/>
      <c r="G377" s="420"/>
      <c r="H377" s="420"/>
      <c r="I377" s="420"/>
      <c r="J377" s="420"/>
      <c r="K377" s="420"/>
      <c r="L377" s="420"/>
      <c r="M377" s="420"/>
      <c r="N377" s="420"/>
      <c r="O377" s="417"/>
      <c r="P377" s="307"/>
      <c r="Q377" s="307"/>
    </row>
    <row r="378" customHeight="1" spans="1:17">
      <c r="A378" s="420"/>
      <c r="B378" s="420"/>
      <c r="C378" s="420"/>
      <c r="D378" s="420"/>
      <c r="E378" s="420"/>
      <c r="F378" s="420"/>
      <c r="G378" s="420"/>
      <c r="H378" s="420"/>
      <c r="I378" s="420"/>
      <c r="J378" s="420"/>
      <c r="K378" s="420"/>
      <c r="L378" s="420"/>
      <c r="M378" s="420"/>
      <c r="N378" s="420"/>
      <c r="O378" s="417"/>
      <c r="P378" s="307"/>
      <c r="Q378" s="307"/>
    </row>
    <row r="379" customHeight="1" spans="1:17">
      <c r="A379" s="420"/>
      <c r="B379" s="420"/>
      <c r="C379" s="420"/>
      <c r="D379" s="420"/>
      <c r="E379" s="420"/>
      <c r="F379" s="420"/>
      <c r="G379" s="420"/>
      <c r="H379" s="420"/>
      <c r="I379" s="420"/>
      <c r="J379" s="420"/>
      <c r="K379" s="420"/>
      <c r="L379" s="420"/>
      <c r="M379" s="420"/>
      <c r="N379" s="420"/>
      <c r="O379" s="419"/>
      <c r="P379" s="419"/>
      <c r="Q379" s="307"/>
    </row>
    <row r="380" customHeight="1" spans="1:17">
      <c r="A380" s="307"/>
      <c r="B380" s="417"/>
      <c r="C380" s="417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9"/>
      <c r="P380" s="419"/>
      <c r="Q380" s="307"/>
    </row>
    <row r="381" customHeight="1" spans="1:17">
      <c r="A381" s="417"/>
      <c r="B381" s="417"/>
      <c r="C381" s="417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9"/>
      <c r="P381" s="419"/>
      <c r="Q381" s="307"/>
    </row>
    <row r="382" customHeight="1" spans="1:17">
      <c r="A382" s="417"/>
      <c r="B382" s="307"/>
      <c r="C382" s="307"/>
      <c r="D382" s="423"/>
      <c r="E382" s="423"/>
      <c r="F382" s="423"/>
      <c r="G382" s="423"/>
      <c r="H382" s="417"/>
      <c r="I382" s="417"/>
      <c r="J382" s="417"/>
      <c r="K382" s="417"/>
      <c r="L382" s="417"/>
      <c r="M382" s="417"/>
      <c r="N382" s="417"/>
      <c r="O382" s="419"/>
      <c r="P382" s="419"/>
      <c r="Q382" s="420"/>
    </row>
    <row r="383" customHeight="1" spans="1:17">
      <c r="A383" s="307"/>
      <c r="B383" s="307"/>
      <c r="C383" s="422"/>
      <c r="D383" s="418"/>
      <c r="E383" s="418"/>
      <c r="F383" s="417"/>
      <c r="G383" s="417"/>
      <c r="H383" s="422"/>
      <c r="I383" s="422"/>
      <c r="J383" s="422"/>
      <c r="K383" s="422"/>
      <c r="L383" s="422"/>
      <c r="M383" s="422"/>
      <c r="N383" s="422"/>
      <c r="O383" s="419"/>
      <c r="P383" s="419"/>
      <c r="Q383" s="420"/>
    </row>
    <row r="384" customHeight="1" spans="1:17">
      <c r="A384" s="307"/>
      <c r="B384" s="307"/>
      <c r="C384" s="422"/>
      <c r="D384" s="307"/>
      <c r="E384" s="307"/>
      <c r="F384" s="417"/>
      <c r="G384" s="417"/>
      <c r="H384" s="422"/>
      <c r="I384" s="422"/>
      <c r="J384" s="422"/>
      <c r="K384" s="422"/>
      <c r="L384" s="422"/>
      <c r="M384" s="422"/>
      <c r="N384" s="422"/>
      <c r="O384" s="420"/>
      <c r="P384" s="420"/>
      <c r="Q384" s="420"/>
    </row>
    <row r="385" customHeight="1" spans="1:17">
      <c r="A385" s="307"/>
      <c r="B385" s="307"/>
      <c r="C385" s="422"/>
      <c r="D385" s="307"/>
      <c r="E385" s="307"/>
      <c r="F385" s="417"/>
      <c r="G385" s="417"/>
      <c r="H385" s="422"/>
      <c r="I385" s="422"/>
      <c r="J385" s="422"/>
      <c r="K385" s="422"/>
      <c r="L385" s="422"/>
      <c r="M385" s="422"/>
      <c r="N385" s="422"/>
      <c r="O385" s="420"/>
      <c r="P385" s="420"/>
      <c r="Q385" s="417"/>
    </row>
    <row r="386" customHeight="1" spans="1:17">
      <c r="A386" s="307"/>
      <c r="B386" s="307"/>
      <c r="C386" s="422"/>
      <c r="D386" s="418"/>
      <c r="E386" s="418"/>
      <c r="F386" s="417"/>
      <c r="G386" s="417"/>
      <c r="H386" s="422"/>
      <c r="I386" s="422"/>
      <c r="J386" s="422"/>
      <c r="K386" s="422"/>
      <c r="L386" s="422"/>
      <c r="M386" s="422"/>
      <c r="N386" s="422"/>
      <c r="O386" s="420"/>
      <c r="P386" s="420"/>
      <c r="Q386" s="417"/>
    </row>
    <row r="387" customHeight="1" spans="1:17">
      <c r="A387" s="307"/>
      <c r="B387" s="307"/>
      <c r="C387" s="417"/>
      <c r="D387" s="418"/>
      <c r="E387" s="418"/>
      <c r="F387" s="417"/>
      <c r="G387" s="417"/>
      <c r="H387" s="422"/>
      <c r="I387" s="422"/>
      <c r="J387" s="422"/>
      <c r="K387" s="422"/>
      <c r="L387" s="422"/>
      <c r="M387" s="422"/>
      <c r="N387" s="422"/>
      <c r="O387" s="417"/>
      <c r="P387" s="417"/>
      <c r="Q387" s="307"/>
    </row>
    <row r="388" customHeight="1" spans="1:17">
      <c r="A388" s="307"/>
      <c r="B388" s="307"/>
      <c r="C388" s="417"/>
      <c r="D388" s="418"/>
      <c r="E388" s="418"/>
      <c r="F388" s="417"/>
      <c r="G388" s="417"/>
      <c r="H388" s="422"/>
      <c r="I388" s="422"/>
      <c r="J388" s="422"/>
      <c r="K388" s="422"/>
      <c r="L388" s="422"/>
      <c r="M388" s="422"/>
      <c r="N388" s="422"/>
      <c r="O388" s="417"/>
      <c r="P388" s="417"/>
      <c r="Q388" s="307"/>
    </row>
    <row r="389" customHeight="1" spans="1:17">
      <c r="A389" s="307"/>
      <c r="B389" s="307"/>
      <c r="C389" s="417"/>
      <c r="D389" s="418"/>
      <c r="E389" s="418"/>
      <c r="F389" s="417"/>
      <c r="G389" s="417"/>
      <c r="H389" s="422"/>
      <c r="I389" s="422"/>
      <c r="J389" s="422"/>
      <c r="K389" s="422"/>
      <c r="L389" s="422"/>
      <c r="M389" s="422"/>
      <c r="N389" s="422"/>
      <c r="O389" s="417"/>
      <c r="P389" s="307"/>
      <c r="Q389" s="307"/>
    </row>
    <row r="390" customHeight="1" spans="1:17">
      <c r="A390" s="307"/>
      <c r="B390" s="307"/>
      <c r="C390" s="422"/>
      <c r="D390" s="418"/>
      <c r="E390" s="418"/>
      <c r="F390" s="417"/>
      <c r="G390" s="417"/>
      <c r="H390" s="422"/>
      <c r="I390" s="422"/>
      <c r="J390" s="422"/>
      <c r="K390" s="422"/>
      <c r="L390" s="422"/>
      <c r="M390" s="422"/>
      <c r="N390" s="422"/>
      <c r="O390" s="417"/>
      <c r="P390" s="307"/>
      <c r="Q390" s="307"/>
    </row>
    <row r="391" customHeight="1" spans="1:17">
      <c r="A391" s="307"/>
      <c r="B391" s="307"/>
      <c r="C391" s="422"/>
      <c r="D391" s="418"/>
      <c r="E391" s="418"/>
      <c r="F391" s="417"/>
      <c r="G391" s="417"/>
      <c r="H391" s="422"/>
      <c r="I391" s="422"/>
      <c r="J391" s="422"/>
      <c r="K391" s="422"/>
      <c r="L391" s="422"/>
      <c r="M391" s="422"/>
      <c r="N391" s="422"/>
      <c r="O391" s="417"/>
      <c r="P391" s="307"/>
      <c r="Q391" s="307"/>
    </row>
    <row r="392" customHeight="1" spans="1:17">
      <c r="A392" s="307"/>
      <c r="B392" s="307"/>
      <c r="C392" s="422"/>
      <c r="D392" s="418"/>
      <c r="E392" s="418"/>
      <c r="F392" s="417"/>
      <c r="G392" s="417"/>
      <c r="H392" s="422"/>
      <c r="I392" s="422"/>
      <c r="J392" s="422"/>
      <c r="K392" s="422"/>
      <c r="L392" s="422"/>
      <c r="M392" s="422"/>
      <c r="N392" s="422"/>
      <c r="O392" s="417"/>
      <c r="P392" s="307"/>
      <c r="Q392" s="307"/>
    </row>
    <row r="393" customHeight="1" spans="1:17">
      <c r="A393" s="307"/>
      <c r="B393" s="307"/>
      <c r="C393" s="422"/>
      <c r="D393" s="418"/>
      <c r="E393" s="418"/>
      <c r="F393" s="417"/>
      <c r="G393" s="417"/>
      <c r="H393" s="417"/>
      <c r="I393" s="417"/>
      <c r="J393" s="417"/>
      <c r="K393" s="417"/>
      <c r="L393" s="417"/>
      <c r="M393" s="417"/>
      <c r="N393" s="417"/>
      <c r="O393" s="417"/>
      <c r="P393" s="307"/>
      <c r="Q393" s="307"/>
    </row>
    <row r="394" customHeight="1" spans="1:17">
      <c r="A394" s="417"/>
      <c r="B394" s="417"/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  <c r="M394" s="417"/>
      <c r="N394" s="417"/>
      <c r="O394" s="417"/>
      <c r="P394" s="307"/>
      <c r="Q394" s="307"/>
    </row>
    <row r="395" customHeight="1" spans="1:17">
      <c r="A395" s="307"/>
      <c r="B395" s="307"/>
      <c r="C395" s="307"/>
      <c r="D395" s="307"/>
      <c r="E395" s="307"/>
      <c r="F395" s="417"/>
      <c r="G395" s="417"/>
      <c r="H395" s="417"/>
      <c r="I395" s="417"/>
      <c r="J395" s="417"/>
      <c r="K395" s="417"/>
      <c r="L395" s="417"/>
      <c r="M395" s="417"/>
      <c r="N395" s="417"/>
      <c r="O395" s="417"/>
      <c r="P395" s="307"/>
      <c r="Q395" s="307"/>
    </row>
    <row r="396" customHeight="1" spans="1:17">
      <c r="A396" s="307"/>
      <c r="B396" s="307"/>
      <c r="C396" s="307"/>
      <c r="D396" s="307"/>
      <c r="E396" s="307"/>
      <c r="F396" s="417"/>
      <c r="G396" s="417"/>
      <c r="H396" s="417"/>
      <c r="I396" s="417"/>
      <c r="J396" s="417"/>
      <c r="K396" s="417"/>
      <c r="L396" s="417"/>
      <c r="M396" s="417"/>
      <c r="N396" s="417"/>
      <c r="O396" s="417"/>
      <c r="P396" s="307"/>
      <c r="Q396" s="307"/>
    </row>
    <row r="397" customHeight="1" spans="1:17">
      <c r="A397" s="307"/>
      <c r="B397" s="307"/>
      <c r="C397" s="307"/>
      <c r="D397" s="418"/>
      <c r="E397" s="418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307"/>
      <c r="Q397" s="307"/>
    </row>
    <row r="398" customHeight="1" spans="1:17">
      <c r="A398" s="307"/>
      <c r="B398" s="307"/>
      <c r="C398" s="307"/>
      <c r="D398" s="307"/>
      <c r="E398" s="30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307"/>
      <c r="Q398" s="307"/>
    </row>
    <row r="399" customHeight="1" spans="1:17">
      <c r="A399" s="307"/>
      <c r="B399" s="307"/>
      <c r="C399" s="307"/>
      <c r="D399" s="307"/>
      <c r="E399" s="30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  <c r="P399" s="307"/>
      <c r="Q399" s="307"/>
    </row>
    <row r="400" customHeight="1" spans="1:17">
      <c r="A400" s="307"/>
      <c r="B400" s="307"/>
      <c r="C400" s="307"/>
      <c r="D400" s="307"/>
      <c r="E400" s="30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  <c r="P400" s="307"/>
      <c r="Q400" s="307"/>
    </row>
    <row r="401" customHeight="1" spans="1:17">
      <c r="A401" s="307"/>
      <c r="B401" s="307"/>
      <c r="C401" s="307"/>
      <c r="D401" s="307"/>
      <c r="E401" s="30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  <c r="P401" s="307"/>
      <c r="Q401" s="307"/>
    </row>
    <row r="402" customHeight="1" spans="1:17">
      <c r="A402" s="307"/>
      <c r="B402" s="307"/>
      <c r="C402" s="307"/>
      <c r="D402" s="307"/>
      <c r="E402" s="30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  <c r="P402" s="307"/>
      <c r="Q402" s="307"/>
    </row>
    <row r="403" customHeight="1" spans="1:17">
      <c r="A403" s="307"/>
      <c r="B403" s="307"/>
      <c r="C403" s="307"/>
      <c r="D403" s="307"/>
      <c r="E403" s="307"/>
      <c r="F403" s="417"/>
      <c r="G403" s="417"/>
      <c r="H403" s="417"/>
      <c r="I403" s="417"/>
      <c r="J403" s="417"/>
      <c r="K403" s="417"/>
      <c r="L403" s="417"/>
      <c r="M403" s="417"/>
      <c r="N403" s="417"/>
      <c r="O403" s="307"/>
      <c r="P403" s="307"/>
      <c r="Q403" s="307"/>
    </row>
    <row r="404" customHeight="1" spans="1:17">
      <c r="A404" s="307"/>
      <c r="B404" s="418"/>
      <c r="C404" s="418"/>
      <c r="D404" s="418"/>
      <c r="E404" s="418"/>
      <c r="F404" s="417"/>
      <c r="G404" s="417"/>
      <c r="H404" s="417"/>
      <c r="I404" s="417"/>
      <c r="J404" s="417"/>
      <c r="K404" s="417"/>
      <c r="L404" s="417"/>
      <c r="M404" s="417"/>
      <c r="N404" s="417"/>
      <c r="O404" s="307"/>
      <c r="P404" s="307"/>
      <c r="Q404" s="307"/>
    </row>
    <row r="405" customHeight="1" spans="1:17">
      <c r="A405" s="307"/>
      <c r="B405" s="307"/>
      <c r="C405" s="307"/>
      <c r="D405" s="307"/>
      <c r="E405" s="307"/>
      <c r="F405" s="417"/>
      <c r="G405" s="417"/>
      <c r="H405" s="417"/>
      <c r="I405" s="417"/>
      <c r="J405" s="417"/>
      <c r="K405" s="417"/>
      <c r="L405" s="417"/>
      <c r="M405" s="417"/>
      <c r="N405" s="417"/>
      <c r="O405" s="307"/>
      <c r="P405" s="307"/>
      <c r="Q405" s="307"/>
    </row>
    <row r="406" customHeight="1" spans="1:17">
      <c r="A406" s="307"/>
      <c r="B406" s="307"/>
      <c r="C406" s="307"/>
      <c r="D406" s="307"/>
      <c r="E406" s="307"/>
      <c r="F406" s="417"/>
      <c r="G406" s="417"/>
      <c r="H406" s="417"/>
      <c r="I406" s="417"/>
      <c r="J406" s="417"/>
      <c r="K406" s="417"/>
      <c r="L406" s="417"/>
      <c r="M406" s="417"/>
      <c r="N406" s="417"/>
      <c r="O406" s="307"/>
      <c r="P406" s="307"/>
      <c r="Q406" s="307"/>
    </row>
    <row r="407" customHeight="1" spans="1:17">
      <c r="A407" s="307"/>
      <c r="B407" s="307"/>
      <c r="C407" s="307"/>
      <c r="D407" s="307"/>
      <c r="E407" s="307"/>
      <c r="F407" s="417"/>
      <c r="G407" s="417"/>
      <c r="H407" s="417"/>
      <c r="I407" s="417"/>
      <c r="J407" s="417"/>
      <c r="K407" s="417"/>
      <c r="L407" s="417"/>
      <c r="M407" s="417"/>
      <c r="N407" s="417"/>
      <c r="O407" s="307"/>
      <c r="P407" s="307"/>
      <c r="Q407" s="307"/>
    </row>
    <row r="408" customHeight="1" spans="1:17">
      <c r="A408" s="307"/>
      <c r="B408" s="307"/>
      <c r="C408" s="307"/>
      <c r="D408" s="307"/>
      <c r="E408" s="307"/>
      <c r="F408" s="417"/>
      <c r="G408" s="417"/>
      <c r="H408" s="417"/>
      <c r="I408" s="417"/>
      <c r="J408" s="417"/>
      <c r="K408" s="417"/>
      <c r="L408" s="417"/>
      <c r="M408" s="417"/>
      <c r="N408" s="417"/>
      <c r="O408" s="307"/>
      <c r="P408" s="307"/>
      <c r="Q408" s="307"/>
    </row>
    <row r="409" customHeight="1" spans="1:17">
      <c r="A409" s="307"/>
      <c r="B409" s="307"/>
      <c r="C409" s="307"/>
      <c r="D409" s="307"/>
      <c r="E409" s="307"/>
      <c r="F409" s="417"/>
      <c r="G409" s="417"/>
      <c r="H409" s="417"/>
      <c r="I409" s="417"/>
      <c r="J409" s="417"/>
      <c r="K409" s="417"/>
      <c r="L409" s="417"/>
      <c r="M409" s="417"/>
      <c r="N409" s="417"/>
      <c r="O409" s="307"/>
      <c r="P409" s="307"/>
      <c r="Q409" s="307"/>
    </row>
    <row r="410" customHeight="1" spans="1:17">
      <c r="A410" s="307"/>
      <c r="B410" s="307"/>
      <c r="C410" s="307"/>
      <c r="D410" s="307"/>
      <c r="E410" s="307"/>
      <c r="F410" s="417"/>
      <c r="G410" s="417"/>
      <c r="H410" s="417"/>
      <c r="I410" s="417"/>
      <c r="J410" s="417"/>
      <c r="K410" s="417"/>
      <c r="L410" s="417"/>
      <c r="M410" s="417"/>
      <c r="N410" s="417"/>
      <c r="O410" s="307"/>
      <c r="P410" s="307"/>
      <c r="Q410" s="307"/>
    </row>
    <row r="411" customHeight="1" spans="1:17">
      <c r="A411" s="307"/>
      <c r="B411" s="307"/>
      <c r="C411" s="307"/>
      <c r="D411" s="307"/>
      <c r="E411" s="307"/>
      <c r="F411" s="417"/>
      <c r="G411" s="417"/>
      <c r="H411" s="417"/>
      <c r="I411" s="417"/>
      <c r="J411" s="417"/>
      <c r="K411" s="417"/>
      <c r="L411" s="417"/>
      <c r="M411" s="417"/>
      <c r="N411" s="417"/>
      <c r="O411" s="418"/>
      <c r="P411" s="307"/>
      <c r="Q411" s="307"/>
    </row>
    <row r="412" customHeight="1" spans="1:17">
      <c r="A412" s="307"/>
      <c r="B412" s="307"/>
      <c r="C412" s="307"/>
      <c r="D412" s="307"/>
      <c r="E412" s="307"/>
      <c r="F412" s="417"/>
      <c r="G412" s="417"/>
      <c r="H412" s="417"/>
      <c r="I412" s="417"/>
      <c r="J412" s="417"/>
      <c r="K412" s="417"/>
      <c r="L412" s="417"/>
      <c r="M412" s="417"/>
      <c r="N412" s="417"/>
      <c r="O412" s="417"/>
      <c r="P412" s="307"/>
      <c r="Q412" s="307"/>
    </row>
    <row r="413" customHeight="1" spans="1:17">
      <c r="A413" s="307"/>
      <c r="B413" s="307"/>
      <c r="C413" s="307"/>
      <c r="D413" s="307"/>
      <c r="E413" s="307"/>
      <c r="F413" s="417"/>
      <c r="G413" s="417"/>
      <c r="H413" s="417"/>
      <c r="I413" s="417"/>
      <c r="J413" s="417"/>
      <c r="K413" s="417"/>
      <c r="L413" s="417"/>
      <c r="M413" s="417"/>
      <c r="N413" s="417"/>
      <c r="O413" s="417"/>
      <c r="P413" s="307"/>
      <c r="Q413" s="307"/>
    </row>
    <row r="414" customHeight="1" spans="1:17">
      <c r="A414" s="307"/>
      <c r="B414" s="307"/>
      <c r="C414" s="307"/>
      <c r="D414" s="307"/>
      <c r="E414" s="307"/>
      <c r="F414" s="417"/>
      <c r="G414" s="417"/>
      <c r="H414" s="417"/>
      <c r="I414" s="417"/>
      <c r="J414" s="417"/>
      <c r="K414" s="417"/>
      <c r="L414" s="417"/>
      <c r="M414" s="417"/>
      <c r="N414" s="417"/>
      <c r="O414" s="417"/>
      <c r="P414" s="307"/>
      <c r="Q414" s="307"/>
    </row>
    <row r="415" customHeight="1" spans="1:17">
      <c r="A415" s="307"/>
      <c r="B415" s="307"/>
      <c r="C415" s="307"/>
      <c r="D415" s="307"/>
      <c r="E415" s="307"/>
      <c r="F415" s="417"/>
      <c r="G415" s="417"/>
      <c r="H415" s="417"/>
      <c r="I415" s="417"/>
      <c r="J415" s="417"/>
      <c r="K415" s="417"/>
      <c r="L415" s="417"/>
      <c r="M415" s="417"/>
      <c r="N415" s="417"/>
      <c r="O415" s="417"/>
      <c r="P415" s="307"/>
      <c r="Q415" s="307"/>
    </row>
    <row r="416" customHeight="1" spans="1:17">
      <c r="A416" s="307"/>
      <c r="B416" s="307"/>
      <c r="C416" s="307"/>
      <c r="D416" s="307"/>
      <c r="E416" s="307"/>
      <c r="F416" s="417"/>
      <c r="G416" s="417"/>
      <c r="H416" s="417"/>
      <c r="I416" s="417"/>
      <c r="J416" s="417"/>
      <c r="K416" s="417"/>
      <c r="L416" s="417"/>
      <c r="M416" s="417"/>
      <c r="N416" s="417"/>
      <c r="O416" s="417"/>
      <c r="P416" s="307"/>
      <c r="Q416" s="307"/>
    </row>
    <row r="417" customHeight="1" spans="1:17">
      <c r="A417" s="307"/>
      <c r="B417" s="307"/>
      <c r="C417" s="307"/>
      <c r="D417" s="307"/>
      <c r="E417" s="307"/>
      <c r="F417" s="417"/>
      <c r="G417" s="417"/>
      <c r="H417" s="417"/>
      <c r="I417" s="417"/>
      <c r="J417" s="417"/>
      <c r="K417" s="417"/>
      <c r="L417" s="417"/>
      <c r="M417" s="417"/>
      <c r="N417" s="417"/>
      <c r="O417" s="417"/>
      <c r="P417" s="307"/>
      <c r="Q417" s="307"/>
    </row>
    <row r="418" customHeight="1" spans="1:17">
      <c r="A418" s="307"/>
      <c r="B418" s="307"/>
      <c r="C418" s="307"/>
      <c r="D418" s="307"/>
      <c r="E418" s="307"/>
      <c r="F418" s="417"/>
      <c r="G418" s="417"/>
      <c r="H418" s="417"/>
      <c r="I418" s="417"/>
      <c r="J418" s="417"/>
      <c r="K418" s="417"/>
      <c r="L418" s="417"/>
      <c r="M418" s="417"/>
      <c r="N418" s="417"/>
      <c r="O418" s="417"/>
      <c r="P418" s="307"/>
      <c r="Q418" s="307"/>
    </row>
    <row r="419" customHeight="1" spans="1:17">
      <c r="A419" s="307"/>
      <c r="B419" s="307"/>
      <c r="C419" s="307"/>
      <c r="D419" s="307"/>
      <c r="E419" s="307"/>
      <c r="F419" s="417"/>
      <c r="G419" s="417"/>
      <c r="H419" s="417"/>
      <c r="I419" s="417"/>
      <c r="J419" s="417"/>
      <c r="K419" s="417"/>
      <c r="L419" s="417"/>
      <c r="M419" s="417"/>
      <c r="N419" s="417"/>
      <c r="O419" s="417"/>
      <c r="P419" s="307"/>
      <c r="Q419" s="420"/>
    </row>
    <row r="420" customHeight="1" spans="1:17">
      <c r="A420" s="307"/>
      <c r="B420" s="307"/>
      <c r="C420" s="307"/>
      <c r="D420" s="307"/>
      <c r="E420" s="307"/>
      <c r="F420" s="417"/>
      <c r="G420" s="417"/>
      <c r="H420" s="417"/>
      <c r="I420" s="417"/>
      <c r="J420" s="417"/>
      <c r="K420" s="417"/>
      <c r="L420" s="417"/>
      <c r="M420" s="417"/>
      <c r="N420" s="417"/>
      <c r="O420" s="417"/>
      <c r="P420" s="307"/>
      <c r="Q420" s="420"/>
    </row>
    <row r="421" customHeight="1" spans="1:17">
      <c r="A421" s="307"/>
      <c r="B421" s="307"/>
      <c r="C421" s="307"/>
      <c r="D421" s="307"/>
      <c r="E421" s="307"/>
      <c r="F421" s="417"/>
      <c r="G421" s="417"/>
      <c r="H421" s="417"/>
      <c r="I421" s="417"/>
      <c r="J421" s="417"/>
      <c r="K421" s="417"/>
      <c r="L421" s="417"/>
      <c r="M421" s="417"/>
      <c r="N421" s="417"/>
      <c r="O421" s="417"/>
      <c r="P421" s="307"/>
      <c r="Q421" s="420"/>
    </row>
    <row r="422" customHeight="1" spans="1:17">
      <c r="A422" s="307"/>
      <c r="B422" s="307"/>
      <c r="C422" s="307"/>
      <c r="D422" s="307"/>
      <c r="E422" s="307"/>
      <c r="F422" s="417"/>
      <c r="G422" s="417"/>
      <c r="H422" s="417"/>
      <c r="I422" s="417"/>
      <c r="J422" s="417"/>
      <c r="K422" s="417"/>
      <c r="L422" s="417"/>
      <c r="M422" s="417"/>
      <c r="N422" s="417"/>
      <c r="O422" s="417"/>
      <c r="P422" s="307"/>
      <c r="Q422" s="307"/>
    </row>
    <row r="423" customHeight="1" spans="1:17">
      <c r="A423" s="307"/>
      <c r="B423" s="307"/>
      <c r="C423" s="307"/>
      <c r="D423" s="307"/>
      <c r="E423" s="307"/>
      <c r="F423" s="417"/>
      <c r="G423" s="417"/>
      <c r="H423" s="417"/>
      <c r="I423" s="417"/>
      <c r="J423" s="417"/>
      <c r="K423" s="417"/>
      <c r="L423" s="417"/>
      <c r="M423" s="417"/>
      <c r="N423" s="417"/>
      <c r="O423" s="417"/>
      <c r="P423" s="307"/>
      <c r="Q423" s="307"/>
    </row>
    <row r="424" customHeight="1" spans="1:17">
      <c r="A424" s="307"/>
      <c r="B424" s="307"/>
      <c r="C424" s="307"/>
      <c r="D424" s="307"/>
      <c r="E424" s="307"/>
      <c r="F424" s="417"/>
      <c r="G424" s="417"/>
      <c r="H424" s="417"/>
      <c r="I424" s="417"/>
      <c r="J424" s="417"/>
      <c r="K424" s="417"/>
      <c r="L424" s="417"/>
      <c r="M424" s="417"/>
      <c r="N424" s="417"/>
      <c r="O424" s="417"/>
      <c r="P424" s="307"/>
      <c r="Q424" s="307"/>
    </row>
    <row r="425" customHeight="1" spans="1:17">
      <c r="A425" s="307"/>
      <c r="B425" s="307"/>
      <c r="C425" s="307"/>
      <c r="D425" s="307"/>
      <c r="E425" s="307"/>
      <c r="F425" s="417"/>
      <c r="G425" s="417"/>
      <c r="H425" s="417"/>
      <c r="I425" s="417"/>
      <c r="J425" s="417"/>
      <c r="K425" s="417"/>
      <c r="L425" s="417"/>
      <c r="M425" s="417"/>
      <c r="N425" s="417"/>
      <c r="O425" s="417"/>
      <c r="P425" s="307"/>
      <c r="Q425" s="307"/>
    </row>
    <row r="426" customHeight="1" spans="1:17">
      <c r="A426" s="307"/>
      <c r="B426" s="307"/>
      <c r="C426" s="307"/>
      <c r="D426" s="307"/>
      <c r="E426" s="307"/>
      <c r="F426" s="417"/>
      <c r="G426" s="417"/>
      <c r="H426" s="417"/>
      <c r="I426" s="417"/>
      <c r="J426" s="417"/>
      <c r="K426" s="417"/>
      <c r="L426" s="417"/>
      <c r="M426" s="417"/>
      <c r="N426" s="417"/>
      <c r="O426" s="417"/>
      <c r="P426" s="307"/>
      <c r="Q426" s="307"/>
    </row>
    <row r="427" customHeight="1" spans="15:17">
      <c r="O427" s="417"/>
      <c r="P427" s="307"/>
      <c r="Q427" s="307"/>
    </row>
    <row r="428" customHeight="1" spans="15:17">
      <c r="O428" s="417"/>
      <c r="P428" s="307"/>
      <c r="Q428" s="307"/>
    </row>
    <row r="429" customHeight="1" spans="15:17">
      <c r="O429" s="417"/>
      <c r="P429" s="307"/>
      <c r="Q429" s="307"/>
    </row>
    <row r="430" customHeight="1" spans="15:17">
      <c r="O430" s="417"/>
      <c r="P430" s="307"/>
      <c r="Q430" s="307"/>
    </row>
    <row r="431" customHeight="1" spans="15:17">
      <c r="O431" s="417"/>
      <c r="P431" s="307"/>
      <c r="Q431" s="307"/>
    </row>
    <row r="432" customHeight="1" spans="15:17">
      <c r="O432" s="417"/>
      <c r="P432" s="307"/>
      <c r="Q432" s="307"/>
    </row>
    <row r="433" customHeight="1" spans="15:17">
      <c r="O433" s="417"/>
      <c r="P433" s="307"/>
      <c r="Q433" s="307"/>
    </row>
    <row r="434" customHeight="1" spans="17:17">
      <c r="Q434" s="307"/>
    </row>
  </sheetData>
  <mergeCells count="75">
    <mergeCell ref="A1:N1"/>
    <mergeCell ref="A2:N2"/>
    <mergeCell ref="A3:N3"/>
    <mergeCell ref="A4:N4"/>
    <mergeCell ref="F5:G5"/>
    <mergeCell ref="H5:I5"/>
    <mergeCell ref="J5:L5"/>
    <mergeCell ref="F6:G6"/>
    <mergeCell ref="H6:I6"/>
    <mergeCell ref="D7:I7"/>
    <mergeCell ref="C8:L8"/>
    <mergeCell ref="C33:L33"/>
    <mergeCell ref="C42:L42"/>
    <mergeCell ref="C52:N52"/>
    <mergeCell ref="A192:E192"/>
    <mergeCell ref="H192:I192"/>
    <mergeCell ref="F193:G193"/>
    <mergeCell ref="H193:I193"/>
    <mergeCell ref="A240:E240"/>
    <mergeCell ref="F240:G240"/>
    <mergeCell ref="H240:I240"/>
    <mergeCell ref="C241:I241"/>
    <mergeCell ref="A269:E269"/>
    <mergeCell ref="H269:I269"/>
    <mergeCell ref="F270:G270"/>
    <mergeCell ref="H270:I270"/>
    <mergeCell ref="A288:E288"/>
    <mergeCell ref="F288:G288"/>
    <mergeCell ref="H288:I288"/>
    <mergeCell ref="A289:N289"/>
    <mergeCell ref="F290:G290"/>
    <mergeCell ref="H290:I290"/>
    <mergeCell ref="A308:E308"/>
    <mergeCell ref="H308:I308"/>
    <mergeCell ref="A309:N309"/>
    <mergeCell ref="B310:I310"/>
    <mergeCell ref="B315:G315"/>
    <mergeCell ref="H315:I315"/>
    <mergeCell ref="A316:N316"/>
    <mergeCell ref="B317:I317"/>
    <mergeCell ref="B327:G327"/>
    <mergeCell ref="H327:I327"/>
    <mergeCell ref="A334:N334"/>
    <mergeCell ref="A343:D343"/>
    <mergeCell ref="D355:E355"/>
    <mergeCell ref="A358:N358"/>
    <mergeCell ref="A368:D368"/>
    <mergeCell ref="D382:E382"/>
    <mergeCell ref="A394:N394"/>
    <mergeCell ref="A403:D403"/>
    <mergeCell ref="D29:D31"/>
    <mergeCell ref="D38:D40"/>
    <mergeCell ref="E5:E6"/>
    <mergeCell ref="F29:F31"/>
    <mergeCell ref="F38:F40"/>
    <mergeCell ref="G29:G31"/>
    <mergeCell ref="G38:G40"/>
    <mergeCell ref="H29:H31"/>
    <mergeCell ref="H38:H40"/>
    <mergeCell ref="I29:I31"/>
    <mergeCell ref="I38:I40"/>
    <mergeCell ref="M5:M6"/>
    <mergeCell ref="M29:M32"/>
    <mergeCell ref="M38:M41"/>
    <mergeCell ref="N5:N6"/>
    <mergeCell ref="N29:N31"/>
    <mergeCell ref="N38:N40"/>
    <mergeCell ref="N353:N354"/>
    <mergeCell ref="N380:N381"/>
    <mergeCell ref="O360:O361"/>
    <mergeCell ref="O387:O388"/>
    <mergeCell ref="P360:P361"/>
    <mergeCell ref="P387:P388"/>
    <mergeCell ref="D380:E381"/>
    <mergeCell ref="D353:E354"/>
  </mergeCells>
  <pageMargins left="0.826771653543307" right="0.236220472440945" top="0.748031496062992" bottom="0.354330708661417" header="0.31496062992126" footer="0.31496062992126"/>
  <pageSetup paperSize="9" scale="75" orientation="landscape"/>
  <headerFooter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30"/>
  <sheetViews>
    <sheetView view="pageBreakPreview" zoomScale="70" zoomScaleNormal="100" workbookViewId="0">
      <selection activeCell="E11" sqref="E11"/>
    </sheetView>
  </sheetViews>
  <sheetFormatPr defaultColWidth="9" defaultRowHeight="17.25"/>
  <cols>
    <col min="1" max="1" width="5.125" style="3" customWidth="1"/>
    <col min="2" max="2" width="11.5" style="3" customWidth="1"/>
    <col min="3" max="3" width="10.125" style="3" customWidth="1"/>
    <col min="4" max="4" width="21.375" style="3" customWidth="1"/>
    <col min="5" max="5" width="32.125" style="3" customWidth="1"/>
    <col min="6" max="9" width="6.25" style="3" customWidth="1"/>
    <col min="10" max="12" width="8.25" style="3" customWidth="1"/>
    <col min="13" max="13" width="13.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96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4" spans="1:16">
      <c r="A8" s="38">
        <v>1</v>
      </c>
      <c r="B8" s="155">
        <v>22296</v>
      </c>
      <c r="C8" s="156" t="s">
        <v>718</v>
      </c>
      <c r="D8" s="295" t="s">
        <v>719</v>
      </c>
      <c r="E8" s="296"/>
      <c r="F8" s="296"/>
      <c r="G8" s="296"/>
      <c r="H8" s="296"/>
      <c r="I8" s="296"/>
      <c r="J8" s="296"/>
      <c r="K8" s="296"/>
      <c r="L8" s="303"/>
      <c r="M8" s="304"/>
      <c r="N8" s="36"/>
      <c r="O8" s="36"/>
      <c r="P8" s="36"/>
    </row>
    <row r="9" ht="21.75" customHeight="1" spans="1:16">
      <c r="A9" s="157"/>
      <c r="B9" s="161"/>
      <c r="C9" s="157"/>
      <c r="D9" s="297" t="s">
        <v>720</v>
      </c>
      <c r="E9" s="205" t="s">
        <v>721</v>
      </c>
      <c r="F9" s="162">
        <v>1</v>
      </c>
      <c r="G9" s="161" t="s">
        <v>22</v>
      </c>
      <c r="H9" s="162">
        <v>1</v>
      </c>
      <c r="I9" s="161" t="s">
        <v>22</v>
      </c>
      <c r="J9" s="161"/>
      <c r="K9" s="161"/>
      <c r="L9" s="161"/>
      <c r="M9" s="305"/>
      <c r="N9" s="36"/>
      <c r="O9" s="36"/>
      <c r="P9" s="36"/>
    </row>
    <row r="10" ht="21.75" customHeight="1" spans="1:16">
      <c r="A10" s="157"/>
      <c r="B10" s="161"/>
      <c r="C10" s="157"/>
      <c r="D10" s="205" t="s">
        <v>722</v>
      </c>
      <c r="E10" s="205" t="s">
        <v>723</v>
      </c>
      <c r="F10" s="206">
        <v>2</v>
      </c>
      <c r="G10" s="207" t="s">
        <v>22</v>
      </c>
      <c r="H10" s="206">
        <v>2</v>
      </c>
      <c r="I10" s="207" t="s">
        <v>22</v>
      </c>
      <c r="J10" s="207"/>
      <c r="K10" s="207"/>
      <c r="L10" s="207"/>
      <c r="M10" s="305"/>
      <c r="N10" s="36"/>
      <c r="O10" s="36"/>
      <c r="P10" s="36"/>
    </row>
    <row r="11" ht="21.75" customHeight="1" spans="1:16">
      <c r="A11" s="157"/>
      <c r="B11" s="161"/>
      <c r="C11" s="157"/>
      <c r="D11" s="205" t="s">
        <v>724</v>
      </c>
      <c r="E11" s="205" t="s">
        <v>725</v>
      </c>
      <c r="F11" s="206">
        <v>1</v>
      </c>
      <c r="G11" s="207" t="s">
        <v>22</v>
      </c>
      <c r="H11" s="206">
        <v>1</v>
      </c>
      <c r="I11" s="207" t="s">
        <v>22</v>
      </c>
      <c r="J11" s="207"/>
      <c r="K11" s="207"/>
      <c r="L11" s="207"/>
      <c r="M11" s="305"/>
      <c r="N11" s="36"/>
      <c r="O11" s="36"/>
      <c r="P11" s="36"/>
    </row>
    <row r="12" ht="21.75" customHeight="1" spans="1:13">
      <c r="A12" s="157"/>
      <c r="B12" s="161"/>
      <c r="C12" s="157"/>
      <c r="D12" s="205" t="s">
        <v>726</v>
      </c>
      <c r="E12" s="205" t="s">
        <v>727</v>
      </c>
      <c r="F12" s="206">
        <v>1</v>
      </c>
      <c r="G12" s="207" t="s">
        <v>22</v>
      </c>
      <c r="H12" s="206">
        <v>1</v>
      </c>
      <c r="I12" s="207" t="s">
        <v>22</v>
      </c>
      <c r="J12" s="207"/>
      <c r="K12" s="207"/>
      <c r="L12" s="207"/>
      <c r="M12" s="305"/>
    </row>
    <row r="13" ht="21.75" customHeight="1" spans="1:13">
      <c r="A13" s="157"/>
      <c r="B13" s="161"/>
      <c r="C13" s="157"/>
      <c r="D13" s="205" t="s">
        <v>728</v>
      </c>
      <c r="E13" s="205" t="s">
        <v>729</v>
      </c>
      <c r="F13" s="206">
        <v>1</v>
      </c>
      <c r="G13" s="207" t="s">
        <v>22</v>
      </c>
      <c r="H13" s="206">
        <v>1</v>
      </c>
      <c r="I13" s="207" t="s">
        <v>22</v>
      </c>
      <c r="J13" s="207"/>
      <c r="K13" s="207"/>
      <c r="L13" s="207"/>
      <c r="M13" s="305"/>
    </row>
    <row r="14" ht="21.75" customHeight="1" spans="1:13">
      <c r="A14" s="157"/>
      <c r="B14" s="161"/>
      <c r="C14" s="157"/>
      <c r="D14" s="205" t="s">
        <v>730</v>
      </c>
      <c r="E14" s="297" t="s">
        <v>731</v>
      </c>
      <c r="F14" s="206">
        <v>1</v>
      </c>
      <c r="G14" s="207" t="s">
        <v>22</v>
      </c>
      <c r="H14" s="206">
        <v>1</v>
      </c>
      <c r="I14" s="207" t="s">
        <v>22</v>
      </c>
      <c r="J14" s="207"/>
      <c r="K14" s="207"/>
      <c r="L14" s="207"/>
      <c r="M14" s="305"/>
    </row>
    <row r="15" ht="21.75" customHeight="1" spans="1:13">
      <c r="A15" s="157"/>
      <c r="B15" s="161"/>
      <c r="C15" s="157"/>
      <c r="D15" s="205" t="s">
        <v>732</v>
      </c>
      <c r="E15" s="205" t="s">
        <v>733</v>
      </c>
      <c r="F15" s="206">
        <v>1</v>
      </c>
      <c r="G15" s="207" t="s">
        <v>30</v>
      </c>
      <c r="H15" s="206">
        <v>1</v>
      </c>
      <c r="I15" s="207" t="s">
        <v>30</v>
      </c>
      <c r="J15" s="207"/>
      <c r="K15" s="207"/>
      <c r="L15" s="207"/>
      <c r="M15" s="305"/>
    </row>
    <row r="16" ht="21.75" customHeight="1" spans="1:13">
      <c r="A16" s="157"/>
      <c r="B16" s="161"/>
      <c r="C16" s="157"/>
      <c r="D16" s="205" t="s">
        <v>734</v>
      </c>
      <c r="E16" s="297" t="s">
        <v>735</v>
      </c>
      <c r="F16" s="206">
        <v>1</v>
      </c>
      <c r="G16" s="207" t="s">
        <v>22</v>
      </c>
      <c r="H16" s="206">
        <v>1</v>
      </c>
      <c r="I16" s="207" t="s">
        <v>22</v>
      </c>
      <c r="J16" s="207"/>
      <c r="K16" s="207"/>
      <c r="L16" s="207"/>
      <c r="M16" s="305"/>
    </row>
    <row r="17" ht="21.75" customHeight="1" spans="1:13">
      <c r="A17" s="157"/>
      <c r="B17" s="161"/>
      <c r="C17" s="157"/>
      <c r="D17" s="205" t="s">
        <v>736</v>
      </c>
      <c r="E17" s="205" t="s">
        <v>737</v>
      </c>
      <c r="F17" s="206">
        <v>4</v>
      </c>
      <c r="G17" s="207" t="s">
        <v>75</v>
      </c>
      <c r="H17" s="206">
        <v>4</v>
      </c>
      <c r="I17" s="207" t="s">
        <v>75</v>
      </c>
      <c r="J17" s="207"/>
      <c r="K17" s="207"/>
      <c r="L17" s="207"/>
      <c r="M17" s="305"/>
    </row>
    <row r="18" ht="21.75" customHeight="1" spans="1:13">
      <c r="A18" s="157"/>
      <c r="B18" s="161"/>
      <c r="C18" s="157"/>
      <c r="D18" s="205" t="s">
        <v>738</v>
      </c>
      <c r="E18" s="205" t="s">
        <v>739</v>
      </c>
      <c r="F18" s="206">
        <v>10</v>
      </c>
      <c r="G18" s="207" t="s">
        <v>52</v>
      </c>
      <c r="H18" s="206">
        <v>10</v>
      </c>
      <c r="I18" s="207" t="s">
        <v>52</v>
      </c>
      <c r="J18" s="207"/>
      <c r="K18" s="207"/>
      <c r="L18" s="207"/>
      <c r="M18" s="305"/>
    </row>
    <row r="19" ht="24" spans="1:13">
      <c r="A19" s="27" t="s">
        <v>32</v>
      </c>
      <c r="B19" s="28"/>
      <c r="C19" s="28"/>
      <c r="D19" s="28"/>
      <c r="E19" s="28"/>
      <c r="F19" s="28"/>
      <c r="G19" s="28"/>
      <c r="H19" s="29">
        <f>SUM(H9:H18)</f>
        <v>23</v>
      </c>
      <c r="I19" s="39"/>
      <c r="J19" s="39"/>
      <c r="K19" s="39"/>
      <c r="L19" s="39"/>
      <c r="M19" s="306"/>
    </row>
    <row r="20" ht="24" spans="1:13">
      <c r="A20" s="298" t="s">
        <v>105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</row>
    <row r="21" customHeight="1" spans="1:13">
      <c r="A21" s="58">
        <v>2</v>
      </c>
      <c r="B21" s="12" t="s">
        <v>740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9"/>
    </row>
    <row r="22" ht="21.75" spans="1:13">
      <c r="A22" s="42"/>
      <c r="B22" s="43">
        <v>23041</v>
      </c>
      <c r="C22" s="44" t="s">
        <v>98</v>
      </c>
      <c r="D22" s="45" t="s">
        <v>741</v>
      </c>
      <c r="E22" s="45" t="s">
        <v>742</v>
      </c>
      <c r="F22" s="46">
        <v>1</v>
      </c>
      <c r="G22" s="47" t="s">
        <v>22</v>
      </c>
      <c r="H22" s="46">
        <v>1</v>
      </c>
      <c r="I22" s="47" t="s">
        <v>22</v>
      </c>
      <c r="J22" s="47"/>
      <c r="K22" s="47"/>
      <c r="L22" s="47"/>
      <c r="M22" s="49"/>
    </row>
    <row r="23" ht="21.75" spans="1:13">
      <c r="A23" s="42"/>
      <c r="B23" s="48"/>
      <c r="C23" s="15"/>
      <c r="D23" s="45" t="s">
        <v>743</v>
      </c>
      <c r="E23" s="45" t="s">
        <v>744</v>
      </c>
      <c r="F23" s="46">
        <v>1</v>
      </c>
      <c r="G23" s="47" t="s">
        <v>22</v>
      </c>
      <c r="H23" s="46">
        <v>1</v>
      </c>
      <c r="I23" s="47" t="s">
        <v>22</v>
      </c>
      <c r="J23" s="47"/>
      <c r="K23" s="47"/>
      <c r="L23" s="47"/>
      <c r="M23" s="49"/>
    </row>
    <row r="24" ht="21.75" spans="1:13">
      <c r="A24" s="59"/>
      <c r="B24" s="43"/>
      <c r="C24" s="44"/>
      <c r="D24" s="70" t="s">
        <v>745</v>
      </c>
      <c r="E24" s="70" t="s">
        <v>746</v>
      </c>
      <c r="F24" s="299">
        <v>1</v>
      </c>
      <c r="G24" s="300" t="s">
        <v>22</v>
      </c>
      <c r="H24" s="299">
        <v>1</v>
      </c>
      <c r="I24" s="300" t="s">
        <v>22</v>
      </c>
      <c r="J24" s="300"/>
      <c r="K24" s="300"/>
      <c r="L24" s="300"/>
      <c r="M24" s="49"/>
    </row>
    <row r="25" ht="21.75" spans="1:13">
      <c r="A25" s="49"/>
      <c r="B25" s="50" t="s">
        <v>32</v>
      </c>
      <c r="C25" s="51"/>
      <c r="D25" s="51"/>
      <c r="E25" s="51"/>
      <c r="F25" s="51"/>
      <c r="G25" s="52"/>
      <c r="H25" s="53">
        <v>3</v>
      </c>
      <c r="I25" s="53"/>
      <c r="J25" s="53"/>
      <c r="K25" s="53"/>
      <c r="L25" s="53"/>
      <c r="M25" s="49"/>
    </row>
    <row r="26" ht="21.75" spans="1:13">
      <c r="A26" s="65">
        <v>3</v>
      </c>
      <c r="B26" s="25" t="s">
        <v>747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62"/>
    </row>
    <row r="27" ht="21.75" spans="1:13">
      <c r="A27" s="301"/>
      <c r="B27" s="176">
        <v>23277</v>
      </c>
      <c r="C27" s="282" t="s">
        <v>43</v>
      </c>
      <c r="D27" s="62" t="s">
        <v>748</v>
      </c>
      <c r="E27" s="62" t="s">
        <v>749</v>
      </c>
      <c r="F27" s="302"/>
      <c r="G27" s="302"/>
      <c r="H27" s="63">
        <v>1</v>
      </c>
      <c r="I27" s="64" t="s">
        <v>30</v>
      </c>
      <c r="J27" s="64"/>
      <c r="K27" s="64"/>
      <c r="L27" s="64"/>
      <c r="M27" s="62"/>
    </row>
    <row r="28" ht="21.75" spans="1:13">
      <c r="A28" s="301"/>
      <c r="B28" s="62"/>
      <c r="C28" s="62"/>
      <c r="D28" s="62" t="s">
        <v>750</v>
      </c>
      <c r="E28" s="62" t="s">
        <v>751</v>
      </c>
      <c r="F28" s="302"/>
      <c r="G28" s="302"/>
      <c r="H28" s="63">
        <v>1</v>
      </c>
      <c r="I28" s="64" t="s">
        <v>30</v>
      </c>
      <c r="J28" s="64"/>
      <c r="K28" s="64"/>
      <c r="L28" s="64"/>
      <c r="M28" s="62"/>
    </row>
    <row r="29" ht="21.75" spans="1:13">
      <c r="A29" s="301"/>
      <c r="B29" s="62"/>
      <c r="C29" s="62"/>
      <c r="D29" s="62" t="s">
        <v>752</v>
      </c>
      <c r="E29" s="62" t="s">
        <v>753</v>
      </c>
      <c r="F29" s="302"/>
      <c r="G29" s="302"/>
      <c r="H29" s="63">
        <v>1</v>
      </c>
      <c r="I29" s="64" t="s">
        <v>22</v>
      </c>
      <c r="J29" s="64"/>
      <c r="K29" s="64"/>
      <c r="L29" s="64"/>
      <c r="M29" s="62"/>
    </row>
    <row r="30" ht="21.75" spans="1:13">
      <c r="A30" s="65"/>
      <c r="B30" s="50" t="s">
        <v>32</v>
      </c>
      <c r="C30" s="51"/>
      <c r="D30" s="51"/>
      <c r="E30" s="51"/>
      <c r="F30" s="51"/>
      <c r="G30" s="52"/>
      <c r="H30" s="85">
        <v>3</v>
      </c>
      <c r="I30" s="88"/>
      <c r="J30" s="88"/>
      <c r="K30" s="88"/>
      <c r="L30" s="88"/>
      <c r="M30" s="62"/>
    </row>
  </sheetData>
  <mergeCells count="22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D8:L8"/>
    <mergeCell ref="A19:E19"/>
    <mergeCell ref="H19:I19"/>
    <mergeCell ref="A20:M20"/>
    <mergeCell ref="B21:I21"/>
    <mergeCell ref="B25:G25"/>
    <mergeCell ref="H25:I25"/>
    <mergeCell ref="B26:I26"/>
    <mergeCell ref="B30:G30"/>
    <mergeCell ref="H30:I30"/>
    <mergeCell ref="E5:E6"/>
    <mergeCell ref="M5:M6"/>
  </mergeCells>
  <pageMargins left="0.511811023622047" right="0.31496062992126" top="0.354330708661417" bottom="0" header="0.31496062992126" footer="0.31496062992126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25"/>
  <sheetViews>
    <sheetView view="pageBreakPreview" zoomScale="70" zoomScaleNormal="100" workbookViewId="0">
      <selection activeCell="D14" sqref="D14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32.25" style="3" customWidth="1"/>
    <col min="6" max="11" width="6.375" style="3" customWidth="1"/>
    <col min="12" max="12" width="7.625" style="3" customWidth="1"/>
    <col min="13" max="13" width="23.3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228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282">
        <v>1</v>
      </c>
      <c r="B8" s="23" t="s">
        <v>754</v>
      </c>
      <c r="C8" s="24"/>
      <c r="D8" s="24"/>
      <c r="E8" s="24"/>
      <c r="F8" s="24"/>
      <c r="G8" s="24"/>
      <c r="H8" s="24"/>
      <c r="I8" s="24"/>
      <c r="J8" s="24"/>
      <c r="K8" s="24"/>
      <c r="L8" s="119"/>
      <c r="M8" s="62"/>
      <c r="N8" s="36"/>
      <c r="O8" s="36"/>
      <c r="P8" s="36"/>
    </row>
    <row r="9" ht="21.75" spans="1:16">
      <c r="A9" s="62"/>
      <c r="B9" s="16">
        <v>24246</v>
      </c>
      <c r="C9" s="292" t="s">
        <v>98</v>
      </c>
      <c r="D9" s="284" t="s">
        <v>755</v>
      </c>
      <c r="E9" s="93" t="s">
        <v>756</v>
      </c>
      <c r="F9" s="285">
        <v>1</v>
      </c>
      <c r="G9" s="195" t="s">
        <v>30</v>
      </c>
      <c r="H9" s="285"/>
      <c r="I9" s="195"/>
      <c r="J9" s="195"/>
      <c r="K9" s="195"/>
      <c r="L9" s="195"/>
      <c r="M9" s="62"/>
      <c r="N9" s="36"/>
      <c r="O9" s="36"/>
      <c r="P9" s="36"/>
    </row>
    <row r="10" ht="21.75" spans="1:16">
      <c r="A10" s="62"/>
      <c r="B10" s="179"/>
      <c r="C10" s="293"/>
      <c r="D10" s="294" t="s">
        <v>757</v>
      </c>
      <c r="E10" s="93" t="s">
        <v>756</v>
      </c>
      <c r="F10" s="285">
        <v>1</v>
      </c>
      <c r="G10" s="195" t="s">
        <v>30</v>
      </c>
      <c r="H10" s="285"/>
      <c r="I10" s="195"/>
      <c r="J10" s="195"/>
      <c r="K10" s="195"/>
      <c r="L10" s="195"/>
      <c r="M10" s="62"/>
      <c r="N10" s="36"/>
      <c r="O10" s="36"/>
      <c r="P10" s="36"/>
    </row>
    <row r="11" ht="21.75" spans="1:16">
      <c r="A11" s="62"/>
      <c r="B11" s="179"/>
      <c r="C11" s="293"/>
      <c r="D11" s="284" t="s">
        <v>758</v>
      </c>
      <c r="E11" s="93" t="s">
        <v>756</v>
      </c>
      <c r="F11" s="285">
        <v>1</v>
      </c>
      <c r="G11" s="195" t="s">
        <v>30</v>
      </c>
      <c r="H11" s="285"/>
      <c r="I11" s="195"/>
      <c r="J11" s="195"/>
      <c r="K11" s="195"/>
      <c r="L11" s="195"/>
      <c r="M11" s="62"/>
      <c r="N11" s="36"/>
      <c r="O11" s="36"/>
      <c r="P11" s="36"/>
    </row>
    <row r="12" ht="21.75" spans="1:16">
      <c r="A12" s="62"/>
      <c r="B12" s="179"/>
      <c r="C12" s="293"/>
      <c r="D12" s="294" t="s">
        <v>759</v>
      </c>
      <c r="E12" s="93" t="s">
        <v>756</v>
      </c>
      <c r="F12" s="285">
        <v>1</v>
      </c>
      <c r="G12" s="195" t="s">
        <v>30</v>
      </c>
      <c r="H12" s="285"/>
      <c r="I12" s="195"/>
      <c r="J12" s="195"/>
      <c r="K12" s="195"/>
      <c r="L12" s="195"/>
      <c r="M12" s="62"/>
      <c r="N12" s="36"/>
      <c r="O12" s="36"/>
      <c r="P12" s="36"/>
    </row>
    <row r="13" ht="21.75" spans="1:16">
      <c r="A13" s="62"/>
      <c r="B13" s="179"/>
      <c r="C13" s="293"/>
      <c r="D13" s="284" t="s">
        <v>760</v>
      </c>
      <c r="E13" s="93" t="s">
        <v>756</v>
      </c>
      <c r="F13" s="285">
        <v>1</v>
      </c>
      <c r="G13" s="195" t="s">
        <v>30</v>
      </c>
      <c r="H13" s="285"/>
      <c r="I13" s="195"/>
      <c r="J13" s="195"/>
      <c r="K13" s="195"/>
      <c r="L13" s="195"/>
      <c r="M13" s="62"/>
      <c r="N13" s="36"/>
      <c r="O13" s="36"/>
      <c r="P13" s="36"/>
    </row>
    <row r="14" ht="21.75" spans="1:16">
      <c r="A14" s="62"/>
      <c r="B14" s="179"/>
      <c r="C14" s="293"/>
      <c r="D14" s="294" t="s">
        <v>761</v>
      </c>
      <c r="E14" s="93" t="s">
        <v>756</v>
      </c>
      <c r="F14" s="285">
        <v>1</v>
      </c>
      <c r="G14" s="195" t="s">
        <v>30</v>
      </c>
      <c r="H14" s="285"/>
      <c r="I14" s="195"/>
      <c r="J14" s="195"/>
      <c r="K14" s="195"/>
      <c r="L14" s="195"/>
      <c r="M14" s="62"/>
      <c r="N14" s="36"/>
      <c r="O14" s="36"/>
      <c r="P14" s="36"/>
    </row>
    <row r="15" ht="21.75" spans="1:16">
      <c r="A15" s="62"/>
      <c r="B15" s="179"/>
      <c r="C15" s="293"/>
      <c r="D15" s="284" t="s">
        <v>762</v>
      </c>
      <c r="E15" s="93" t="s">
        <v>756</v>
      </c>
      <c r="F15" s="285">
        <v>1</v>
      </c>
      <c r="G15" s="195" t="s">
        <v>30</v>
      </c>
      <c r="H15" s="285"/>
      <c r="I15" s="195"/>
      <c r="J15" s="195"/>
      <c r="K15" s="195"/>
      <c r="L15" s="195"/>
      <c r="M15" s="62"/>
      <c r="N15" s="36"/>
      <c r="O15" s="36"/>
      <c r="P15" s="36"/>
    </row>
    <row r="16" ht="21.75" spans="1:16">
      <c r="A16" s="62"/>
      <c r="B16" s="179"/>
      <c r="C16" s="293"/>
      <c r="D16" s="294" t="s">
        <v>763</v>
      </c>
      <c r="E16" s="93" t="s">
        <v>756</v>
      </c>
      <c r="F16" s="285">
        <v>1</v>
      </c>
      <c r="G16" s="195" t="s">
        <v>30</v>
      </c>
      <c r="H16" s="285"/>
      <c r="I16" s="195"/>
      <c r="J16" s="195"/>
      <c r="K16" s="195"/>
      <c r="L16" s="195"/>
      <c r="M16" s="62"/>
      <c r="N16" s="36"/>
      <c r="O16" s="36"/>
      <c r="P16" s="36"/>
    </row>
    <row r="17" ht="21.75" spans="1:16">
      <c r="A17" s="62"/>
      <c r="B17" s="179"/>
      <c r="C17" s="293"/>
      <c r="D17" s="284" t="s">
        <v>764</v>
      </c>
      <c r="E17" s="93" t="s">
        <v>756</v>
      </c>
      <c r="F17" s="285">
        <v>1</v>
      </c>
      <c r="G17" s="195" t="s">
        <v>30</v>
      </c>
      <c r="H17" s="285"/>
      <c r="I17" s="195"/>
      <c r="J17" s="195"/>
      <c r="K17" s="195"/>
      <c r="L17" s="195"/>
      <c r="M17" s="62"/>
      <c r="N17" s="36"/>
      <c r="O17" s="36"/>
      <c r="P17" s="36"/>
    </row>
    <row r="18" ht="21.75" spans="1:16">
      <c r="A18" s="62"/>
      <c r="B18" s="179"/>
      <c r="C18" s="293"/>
      <c r="D18" s="294" t="s">
        <v>765</v>
      </c>
      <c r="E18" s="93" t="s">
        <v>756</v>
      </c>
      <c r="F18" s="285">
        <v>1</v>
      </c>
      <c r="G18" s="195" t="s">
        <v>30</v>
      </c>
      <c r="H18" s="285"/>
      <c r="I18" s="195"/>
      <c r="J18" s="195"/>
      <c r="K18" s="195"/>
      <c r="L18" s="195"/>
      <c r="M18" s="62"/>
      <c r="N18" s="36"/>
      <c r="O18" s="36"/>
      <c r="P18" s="36"/>
    </row>
    <row r="19" ht="21.75" spans="1:16">
      <c r="A19" s="62"/>
      <c r="B19" s="179"/>
      <c r="C19" s="293"/>
      <c r="D19" s="284" t="s">
        <v>766</v>
      </c>
      <c r="E19" s="93" t="s">
        <v>756</v>
      </c>
      <c r="F19" s="285">
        <v>1</v>
      </c>
      <c r="G19" s="195" t="s">
        <v>30</v>
      </c>
      <c r="H19" s="285"/>
      <c r="I19" s="195"/>
      <c r="J19" s="195"/>
      <c r="K19" s="195"/>
      <c r="L19" s="195"/>
      <c r="M19" s="62"/>
      <c r="N19" s="36"/>
      <c r="O19" s="36"/>
      <c r="P19" s="36"/>
    </row>
    <row r="20" ht="21.75" spans="1:16">
      <c r="A20" s="62"/>
      <c r="B20" s="179"/>
      <c r="C20" s="293"/>
      <c r="D20" s="294" t="s">
        <v>767</v>
      </c>
      <c r="E20" s="93" t="s">
        <v>756</v>
      </c>
      <c r="F20" s="285">
        <v>1</v>
      </c>
      <c r="G20" s="195" t="s">
        <v>30</v>
      </c>
      <c r="H20" s="285"/>
      <c r="I20" s="195"/>
      <c r="J20" s="195"/>
      <c r="K20" s="195"/>
      <c r="L20" s="195"/>
      <c r="M20" s="62"/>
      <c r="N20" s="36"/>
      <c r="O20" s="36"/>
      <c r="P20" s="36"/>
    </row>
    <row r="21" ht="21.75" spans="1:16">
      <c r="A21" s="62"/>
      <c r="B21" s="179"/>
      <c r="C21" s="293"/>
      <c r="D21" s="284" t="s">
        <v>768</v>
      </c>
      <c r="E21" s="93" t="s">
        <v>756</v>
      </c>
      <c r="F21" s="285">
        <v>1</v>
      </c>
      <c r="G21" s="195" t="s">
        <v>30</v>
      </c>
      <c r="H21" s="285"/>
      <c r="I21" s="195"/>
      <c r="J21" s="195"/>
      <c r="K21" s="195"/>
      <c r="L21" s="195"/>
      <c r="M21" s="62"/>
      <c r="N21" s="36"/>
      <c r="O21" s="36"/>
      <c r="P21" s="36"/>
    </row>
    <row r="22" ht="21.75" spans="1:16">
      <c r="A22" s="62"/>
      <c r="B22" s="179"/>
      <c r="C22" s="293"/>
      <c r="D22" s="294" t="s">
        <v>769</v>
      </c>
      <c r="E22" s="93" t="s">
        <v>756</v>
      </c>
      <c r="F22" s="285">
        <v>1</v>
      </c>
      <c r="G22" s="195" t="s">
        <v>30</v>
      </c>
      <c r="H22" s="286"/>
      <c r="I22" s="287"/>
      <c r="J22" s="287"/>
      <c r="K22" s="287"/>
      <c r="L22" s="287"/>
      <c r="M22" s="62"/>
      <c r="N22" s="36"/>
      <c r="O22" s="36"/>
      <c r="P22" s="36"/>
    </row>
    <row r="23" ht="21.75" spans="1:16">
      <c r="A23" s="62"/>
      <c r="B23" s="179"/>
      <c r="C23" s="293"/>
      <c r="D23" s="284" t="s">
        <v>770</v>
      </c>
      <c r="E23" s="93" t="s">
        <v>756</v>
      </c>
      <c r="F23" s="285">
        <v>1</v>
      </c>
      <c r="G23" s="195" t="s">
        <v>30</v>
      </c>
      <c r="H23" s="288"/>
      <c r="I23" s="289"/>
      <c r="J23" s="289"/>
      <c r="K23" s="289"/>
      <c r="L23" s="289"/>
      <c r="M23" s="62"/>
      <c r="N23" s="36"/>
      <c r="O23" s="36"/>
      <c r="P23" s="36"/>
    </row>
    <row r="24" ht="21.75" spans="1:13">
      <c r="A24" s="62"/>
      <c r="B24" s="22"/>
      <c r="C24" s="75"/>
      <c r="D24" s="294" t="s">
        <v>771</v>
      </c>
      <c r="E24" s="93" t="s">
        <v>756</v>
      </c>
      <c r="F24" s="285">
        <v>1</v>
      </c>
      <c r="G24" s="195" t="s">
        <v>30</v>
      </c>
      <c r="H24" s="286"/>
      <c r="I24" s="287"/>
      <c r="J24" s="287"/>
      <c r="K24" s="287"/>
      <c r="L24" s="287"/>
      <c r="M24" s="62"/>
    </row>
    <row r="25" ht="21.75" spans="1:13">
      <c r="A25" s="62"/>
      <c r="B25" s="50" t="s">
        <v>32</v>
      </c>
      <c r="C25" s="51"/>
      <c r="D25" s="51"/>
      <c r="E25" s="51"/>
      <c r="F25" s="51"/>
      <c r="G25" s="52"/>
      <c r="H25" s="85">
        <v>16</v>
      </c>
      <c r="I25" s="88"/>
      <c r="J25" s="88"/>
      <c r="K25" s="88"/>
      <c r="L25" s="88"/>
      <c r="M25" s="62"/>
    </row>
  </sheetData>
  <mergeCells count="17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L8"/>
    <mergeCell ref="B25:G25"/>
    <mergeCell ref="H25:I25"/>
    <mergeCell ref="B9:B24"/>
    <mergeCell ref="C9:C24"/>
    <mergeCell ref="E5:E6"/>
    <mergeCell ref="M5:M6"/>
  </mergeCells>
  <pageMargins left="0.7" right="0.7" top="0.75" bottom="0.75" header="0.3" footer="0.3"/>
  <pageSetup paperSize="9" scale="77" orientation="landscape"/>
  <headerFooter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14"/>
  <sheetViews>
    <sheetView view="pageBreakPreview" zoomScale="70" zoomScaleNormal="100" workbookViewId="0">
      <selection activeCell="D12" sqref="D12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27.375" style="3" customWidth="1"/>
    <col min="6" max="11" width="6.375" style="3" customWidth="1"/>
    <col min="12" max="12" width="7.625" style="3" customWidth="1"/>
    <col min="13" max="13" width="15.37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105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282">
        <v>1</v>
      </c>
      <c r="B8" s="23" t="s">
        <v>772</v>
      </c>
      <c r="C8" s="24"/>
      <c r="D8" s="24"/>
      <c r="E8" s="24"/>
      <c r="F8" s="24"/>
      <c r="G8" s="24"/>
      <c r="H8" s="24"/>
      <c r="I8" s="24"/>
      <c r="J8" s="24"/>
      <c r="K8" s="24"/>
      <c r="L8" s="119"/>
      <c r="M8" s="62"/>
      <c r="N8" s="36"/>
      <c r="O8" s="36"/>
      <c r="P8" s="36"/>
    </row>
    <row r="9" ht="21.75" spans="1:16">
      <c r="A9" s="62"/>
      <c r="B9" s="283">
        <v>23272</v>
      </c>
      <c r="C9" s="282" t="s">
        <v>43</v>
      </c>
      <c r="D9" s="284" t="s">
        <v>773</v>
      </c>
      <c r="E9" s="93" t="s">
        <v>774</v>
      </c>
      <c r="F9" s="285">
        <v>1</v>
      </c>
      <c r="G9" s="195" t="s">
        <v>30</v>
      </c>
      <c r="H9" s="285">
        <v>1</v>
      </c>
      <c r="I9" s="195" t="s">
        <v>30</v>
      </c>
      <c r="J9" s="195"/>
      <c r="K9" s="195"/>
      <c r="L9" s="195"/>
      <c r="M9" s="62"/>
      <c r="N9" s="36"/>
      <c r="O9" s="36"/>
      <c r="P9" s="36"/>
    </row>
    <row r="10" ht="21.75" spans="1:16">
      <c r="A10" s="62"/>
      <c r="B10" s="283"/>
      <c r="C10" s="283"/>
      <c r="D10" s="284" t="s">
        <v>775</v>
      </c>
      <c r="E10" s="93" t="s">
        <v>776</v>
      </c>
      <c r="F10" s="286">
        <v>2</v>
      </c>
      <c r="G10" s="287" t="s">
        <v>22</v>
      </c>
      <c r="H10" s="286">
        <v>2</v>
      </c>
      <c r="I10" s="287" t="s">
        <v>22</v>
      </c>
      <c r="J10" s="287"/>
      <c r="K10" s="287"/>
      <c r="L10" s="287"/>
      <c r="M10" s="62"/>
      <c r="N10" s="36"/>
      <c r="O10" s="36"/>
      <c r="P10" s="36"/>
    </row>
    <row r="11" ht="21.75" spans="1:16">
      <c r="A11" s="62"/>
      <c r="B11" s="283"/>
      <c r="C11" s="283"/>
      <c r="D11" s="284" t="s">
        <v>777</v>
      </c>
      <c r="E11" s="93" t="s">
        <v>778</v>
      </c>
      <c r="F11" s="288">
        <v>2</v>
      </c>
      <c r="G11" s="289" t="s">
        <v>22</v>
      </c>
      <c r="H11" s="288">
        <v>2</v>
      </c>
      <c r="I11" s="289" t="s">
        <v>22</v>
      </c>
      <c r="J11" s="289"/>
      <c r="K11" s="289"/>
      <c r="L11" s="289"/>
      <c r="M11" s="62"/>
      <c r="N11" s="36"/>
      <c r="O11" s="36"/>
      <c r="P11" s="36"/>
    </row>
    <row r="12" ht="21.75" spans="1:13">
      <c r="A12" s="62"/>
      <c r="B12" s="283"/>
      <c r="C12" s="283"/>
      <c r="D12" s="284" t="s">
        <v>779</v>
      </c>
      <c r="E12" s="93" t="s">
        <v>780</v>
      </c>
      <c r="F12" s="286">
        <v>1</v>
      </c>
      <c r="G12" s="287" t="s">
        <v>30</v>
      </c>
      <c r="H12" s="286">
        <v>1</v>
      </c>
      <c r="I12" s="287" t="s">
        <v>30</v>
      </c>
      <c r="J12" s="287"/>
      <c r="K12" s="287"/>
      <c r="L12" s="287"/>
      <c r="M12" s="62"/>
    </row>
    <row r="13" ht="21.75" spans="1:13">
      <c r="A13" s="62"/>
      <c r="B13" s="283"/>
      <c r="C13" s="283"/>
      <c r="D13" s="284" t="s">
        <v>781</v>
      </c>
      <c r="E13" s="93" t="s">
        <v>782</v>
      </c>
      <c r="F13" s="290">
        <v>1</v>
      </c>
      <c r="G13" s="291" t="s">
        <v>22</v>
      </c>
      <c r="H13" s="290">
        <v>1</v>
      </c>
      <c r="I13" s="291" t="s">
        <v>22</v>
      </c>
      <c r="J13" s="291"/>
      <c r="K13" s="291"/>
      <c r="L13" s="291"/>
      <c r="M13" s="62"/>
    </row>
    <row r="14" ht="21.75" spans="1:13">
      <c r="A14" s="62"/>
      <c r="B14" s="50" t="s">
        <v>32</v>
      </c>
      <c r="C14" s="51"/>
      <c r="D14" s="51"/>
      <c r="E14" s="51"/>
      <c r="F14" s="51"/>
      <c r="G14" s="52"/>
      <c r="H14" s="85">
        <v>7</v>
      </c>
      <c r="I14" s="88"/>
      <c r="J14" s="88"/>
      <c r="K14" s="88"/>
      <c r="L14" s="88"/>
      <c r="M14" s="62"/>
    </row>
  </sheetData>
  <mergeCells count="15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L8"/>
    <mergeCell ref="B14:G14"/>
    <mergeCell ref="H14:I14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35"/>
  <sheetViews>
    <sheetView view="pageBreakPreview" zoomScale="70" zoomScaleNormal="100" workbookViewId="0">
      <selection activeCell="C15" sqref="C15"/>
    </sheetView>
  </sheetViews>
  <sheetFormatPr defaultColWidth="9" defaultRowHeight="17.25"/>
  <cols>
    <col min="1" max="1" width="8.125" style="3" customWidth="1"/>
    <col min="2" max="2" width="13.375" style="3" customWidth="1"/>
    <col min="3" max="3" width="12.75" style="3" customWidth="1"/>
    <col min="4" max="4" width="23.875" style="3" customWidth="1"/>
    <col min="5" max="5" width="34.875" style="3" customWidth="1"/>
    <col min="6" max="9" width="6" style="3" customWidth="1"/>
    <col min="10" max="11" width="6.375" style="3" customWidth="1"/>
    <col min="12" max="12" width="7.625" style="3" customWidth="1"/>
    <col min="13" max="13" width="15.75" style="3" customWidth="1"/>
    <col min="14" max="14" width="17.375" style="3" customWidth="1"/>
    <col min="15" max="16384" width="9" style="3"/>
  </cols>
  <sheetData>
    <row r="1" s="199" customFormat="1" customHeight="1" spans="1:13">
      <c r="A1" s="277" t="str">
        <f>ผ.อาหาร!A1:M1</f>
        <v>เอกสารรายการตรวจสอบการรับจ่ายครุภัณฑ์ประจำปี  2566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="199" customFormat="1" customHeight="1" spans="1:13">
      <c r="A2" s="277" t="str">
        <f>ผ.อาหาร!A2:M2</f>
        <v>บัญชีรายการครุภัณฑ์ สถานศึกษา คงเหลือ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="199" customFormat="1" customHeight="1" spans="1:14">
      <c r="A3" s="277" t="str">
        <f>ผ.อาหาร!A3:M3</f>
        <v>สถานศึกษา  วิทยาลัยการอาชีพวังไกลกังวล ๒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08"/>
    </row>
    <row r="4" s="200" customFormat="1" customHeight="1" spans="1:13">
      <c r="A4" s="277" t="str">
        <f>ผ.อาหาร!A4:M4</f>
        <v>ข้อมูล ณ วันที่ 30 กันยายน 2566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105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18" customHeight="1" spans="1:16">
      <c r="A8" s="58">
        <v>1</v>
      </c>
      <c r="B8" s="268" t="s">
        <v>783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49"/>
      <c r="N8" s="36"/>
      <c r="O8" s="36"/>
      <c r="P8" s="36"/>
    </row>
    <row r="9" customHeight="1" spans="1:16">
      <c r="A9" s="66"/>
      <c r="B9" s="60">
        <v>22964</v>
      </c>
      <c r="C9" s="61" t="s">
        <v>98</v>
      </c>
      <c r="D9" s="62" t="s">
        <v>784</v>
      </c>
      <c r="E9" s="278" t="s">
        <v>785</v>
      </c>
      <c r="F9" s="279">
        <v>1</v>
      </c>
      <c r="G9" s="280" t="s">
        <v>22</v>
      </c>
      <c r="H9" s="63"/>
      <c r="I9" s="64"/>
      <c r="J9" s="195"/>
      <c r="K9" s="195"/>
      <c r="L9" s="195"/>
      <c r="M9" s="49"/>
      <c r="N9" s="36"/>
      <c r="O9" s="36"/>
      <c r="P9" s="36"/>
    </row>
    <row r="10" customHeight="1" spans="1:16">
      <c r="A10" s="66"/>
      <c r="B10" s="60"/>
      <c r="C10" s="61"/>
      <c r="D10" s="62" t="s">
        <v>786</v>
      </c>
      <c r="E10" s="278" t="s">
        <v>785</v>
      </c>
      <c r="F10" s="279">
        <v>1</v>
      </c>
      <c r="G10" s="280" t="s">
        <v>22</v>
      </c>
      <c r="H10" s="281"/>
      <c r="I10" s="64"/>
      <c r="J10" s="195"/>
      <c r="K10" s="195"/>
      <c r="L10" s="195"/>
      <c r="M10" s="49"/>
      <c r="N10" s="36"/>
      <c r="O10" s="36"/>
      <c r="P10" s="36"/>
    </row>
    <row r="11" customHeight="1" spans="1:16">
      <c r="A11" s="66"/>
      <c r="B11" s="60"/>
      <c r="C11" s="61"/>
      <c r="D11" s="62" t="s">
        <v>787</v>
      </c>
      <c r="E11" s="278" t="s">
        <v>785</v>
      </c>
      <c r="F11" s="279">
        <v>1</v>
      </c>
      <c r="G11" s="280" t="s">
        <v>22</v>
      </c>
      <c r="H11" s="281"/>
      <c r="I11" s="64"/>
      <c r="J11" s="195"/>
      <c r="K11" s="195"/>
      <c r="L11" s="195"/>
      <c r="M11" s="49"/>
      <c r="N11" s="36"/>
      <c r="O11" s="36"/>
      <c r="P11" s="36"/>
    </row>
    <row r="12" customHeight="1" spans="1:16">
      <c r="A12" s="66"/>
      <c r="B12" s="60"/>
      <c r="C12" s="61"/>
      <c r="D12" s="62" t="s">
        <v>788</v>
      </c>
      <c r="E12" s="278" t="s">
        <v>785</v>
      </c>
      <c r="F12" s="279">
        <v>1</v>
      </c>
      <c r="G12" s="280" t="s">
        <v>22</v>
      </c>
      <c r="H12" s="281"/>
      <c r="I12" s="64"/>
      <c r="J12" s="195"/>
      <c r="K12" s="195"/>
      <c r="L12" s="195"/>
      <c r="M12" s="49"/>
      <c r="N12" s="36"/>
      <c r="O12" s="36"/>
      <c r="P12" s="36"/>
    </row>
    <row r="13" customHeight="1" spans="1:16">
      <c r="A13" s="66"/>
      <c r="B13" s="60"/>
      <c r="C13" s="61"/>
      <c r="D13" s="62" t="s">
        <v>789</v>
      </c>
      <c r="E13" s="278" t="s">
        <v>785</v>
      </c>
      <c r="F13" s="279">
        <v>1</v>
      </c>
      <c r="G13" s="280" t="s">
        <v>22</v>
      </c>
      <c r="H13" s="281"/>
      <c r="I13" s="64"/>
      <c r="J13" s="195"/>
      <c r="K13" s="195"/>
      <c r="L13" s="195"/>
      <c r="M13" s="49"/>
      <c r="N13" s="36"/>
      <c r="O13" s="36"/>
      <c r="P13" s="36"/>
    </row>
    <row r="14" customHeight="1" spans="1:16">
      <c r="A14" s="66"/>
      <c r="B14" s="60"/>
      <c r="C14" s="61"/>
      <c r="D14" s="62" t="s">
        <v>790</v>
      </c>
      <c r="E14" s="278" t="s">
        <v>785</v>
      </c>
      <c r="F14" s="279">
        <v>1</v>
      </c>
      <c r="G14" s="280" t="s">
        <v>22</v>
      </c>
      <c r="H14" s="281"/>
      <c r="I14" s="64"/>
      <c r="J14" s="195"/>
      <c r="K14" s="195"/>
      <c r="L14" s="195"/>
      <c r="M14" s="49"/>
      <c r="N14" s="36"/>
      <c r="O14" s="36"/>
      <c r="P14" s="36"/>
    </row>
    <row r="15" customHeight="1" spans="1:16">
      <c r="A15" s="66"/>
      <c r="B15" s="60"/>
      <c r="C15" s="61"/>
      <c r="D15" s="62" t="s">
        <v>791</v>
      </c>
      <c r="E15" s="278" t="s">
        <v>785</v>
      </c>
      <c r="F15" s="279">
        <v>1</v>
      </c>
      <c r="G15" s="280" t="s">
        <v>22</v>
      </c>
      <c r="H15" s="281"/>
      <c r="I15" s="64"/>
      <c r="J15" s="195"/>
      <c r="K15" s="195"/>
      <c r="L15" s="195"/>
      <c r="M15" s="49"/>
      <c r="N15" s="36"/>
      <c r="O15" s="36"/>
      <c r="P15" s="36"/>
    </row>
    <row r="16" customHeight="1" spans="1:16">
      <c r="A16" s="66"/>
      <c r="B16" s="60"/>
      <c r="C16" s="61"/>
      <c r="D16" s="62" t="s">
        <v>792</v>
      </c>
      <c r="E16" s="278" t="s">
        <v>785</v>
      </c>
      <c r="F16" s="279">
        <v>1</v>
      </c>
      <c r="G16" s="280" t="s">
        <v>22</v>
      </c>
      <c r="H16" s="281"/>
      <c r="I16" s="64"/>
      <c r="J16" s="195"/>
      <c r="K16" s="195"/>
      <c r="L16" s="195"/>
      <c r="M16" s="49"/>
      <c r="N16" s="36"/>
      <c r="O16" s="36"/>
      <c r="P16" s="36"/>
    </row>
    <row r="17" customHeight="1" spans="1:16">
      <c r="A17" s="66"/>
      <c r="B17" s="60"/>
      <c r="C17" s="61"/>
      <c r="D17" s="62" t="s">
        <v>793</v>
      </c>
      <c r="E17" s="278" t="s">
        <v>785</v>
      </c>
      <c r="F17" s="279">
        <v>1</v>
      </c>
      <c r="G17" s="280" t="s">
        <v>22</v>
      </c>
      <c r="H17" s="281"/>
      <c r="I17" s="64"/>
      <c r="J17" s="195"/>
      <c r="K17" s="195"/>
      <c r="L17" s="195"/>
      <c r="M17" s="49"/>
      <c r="N17" s="36"/>
      <c r="O17" s="36"/>
      <c r="P17" s="36"/>
    </row>
    <row r="18" customHeight="1" spans="1:16">
      <c r="A18" s="66"/>
      <c r="B18" s="60"/>
      <c r="C18" s="61"/>
      <c r="D18" s="62" t="s">
        <v>794</v>
      </c>
      <c r="E18" s="278" t="s">
        <v>785</v>
      </c>
      <c r="F18" s="279">
        <v>1</v>
      </c>
      <c r="G18" s="280" t="s">
        <v>22</v>
      </c>
      <c r="H18" s="281"/>
      <c r="I18" s="64"/>
      <c r="J18" s="195"/>
      <c r="K18" s="195"/>
      <c r="L18" s="195"/>
      <c r="M18" s="49"/>
      <c r="N18" s="36"/>
      <c r="O18" s="36"/>
      <c r="P18" s="36"/>
    </row>
    <row r="19" customHeight="1" spans="1:16">
      <c r="A19" s="66"/>
      <c r="B19" s="60"/>
      <c r="C19" s="61"/>
      <c r="D19" s="62" t="s">
        <v>795</v>
      </c>
      <c r="E19" s="278" t="s">
        <v>785</v>
      </c>
      <c r="F19" s="279">
        <v>1</v>
      </c>
      <c r="G19" s="280" t="s">
        <v>22</v>
      </c>
      <c r="H19" s="281"/>
      <c r="I19" s="64"/>
      <c r="J19" s="195"/>
      <c r="K19" s="195"/>
      <c r="L19" s="195"/>
      <c r="M19" s="49"/>
      <c r="N19" s="36"/>
      <c r="O19" s="36"/>
      <c r="P19" s="36"/>
    </row>
    <row r="20" customHeight="1" spans="1:16">
      <c r="A20" s="66"/>
      <c r="B20" s="60"/>
      <c r="C20" s="61"/>
      <c r="D20" s="62" t="s">
        <v>796</v>
      </c>
      <c r="E20" s="278" t="s">
        <v>785</v>
      </c>
      <c r="F20" s="279">
        <v>1</v>
      </c>
      <c r="G20" s="280" t="s">
        <v>22</v>
      </c>
      <c r="H20" s="281"/>
      <c r="I20" s="64"/>
      <c r="J20" s="195"/>
      <c r="K20" s="195"/>
      <c r="L20" s="195"/>
      <c r="M20" s="49"/>
      <c r="N20" s="36"/>
      <c r="O20" s="36"/>
      <c r="P20" s="36"/>
    </row>
    <row r="21" customHeight="1" spans="1:16">
      <c r="A21" s="66"/>
      <c r="B21" s="60"/>
      <c r="C21" s="61"/>
      <c r="D21" s="62" t="s">
        <v>797</v>
      </c>
      <c r="E21" s="278" t="s">
        <v>785</v>
      </c>
      <c r="F21" s="279">
        <v>1</v>
      </c>
      <c r="G21" s="280" t="s">
        <v>22</v>
      </c>
      <c r="H21" s="281"/>
      <c r="I21" s="64"/>
      <c r="J21" s="195"/>
      <c r="K21" s="195"/>
      <c r="L21" s="195"/>
      <c r="M21" s="49"/>
      <c r="N21" s="36"/>
      <c r="O21" s="36"/>
      <c r="P21" s="36"/>
    </row>
    <row r="22" customHeight="1" spans="1:16">
      <c r="A22" s="66"/>
      <c r="B22" s="60"/>
      <c r="C22" s="61"/>
      <c r="D22" s="62" t="s">
        <v>798</v>
      </c>
      <c r="E22" s="278" t="s">
        <v>785</v>
      </c>
      <c r="F22" s="279">
        <v>1</v>
      </c>
      <c r="G22" s="280" t="s">
        <v>22</v>
      </c>
      <c r="H22" s="281"/>
      <c r="I22" s="64"/>
      <c r="J22" s="195"/>
      <c r="K22" s="195"/>
      <c r="L22" s="195"/>
      <c r="M22" s="49"/>
      <c r="N22" s="36"/>
      <c r="O22" s="36"/>
      <c r="P22" s="36"/>
    </row>
    <row r="23" customHeight="1" spans="1:16">
      <c r="A23" s="66"/>
      <c r="B23" s="60"/>
      <c r="C23" s="61"/>
      <c r="D23" s="62" t="s">
        <v>799</v>
      </c>
      <c r="E23" s="278" t="s">
        <v>785</v>
      </c>
      <c r="F23" s="279">
        <v>1</v>
      </c>
      <c r="G23" s="280" t="s">
        <v>22</v>
      </c>
      <c r="H23" s="281"/>
      <c r="I23" s="64"/>
      <c r="J23" s="195"/>
      <c r="K23" s="195"/>
      <c r="L23" s="195"/>
      <c r="M23" s="49"/>
      <c r="N23" s="36"/>
      <c r="O23" s="36"/>
      <c r="P23" s="36"/>
    </row>
    <row r="24" customHeight="1" spans="1:16">
      <c r="A24" s="66"/>
      <c r="B24" s="60"/>
      <c r="C24" s="61"/>
      <c r="D24" s="62" t="s">
        <v>800</v>
      </c>
      <c r="E24" s="278" t="s">
        <v>785</v>
      </c>
      <c r="F24" s="279">
        <v>1</v>
      </c>
      <c r="G24" s="280" t="s">
        <v>22</v>
      </c>
      <c r="H24" s="281"/>
      <c r="I24" s="64"/>
      <c r="J24" s="195"/>
      <c r="K24" s="195"/>
      <c r="L24" s="195"/>
      <c r="M24" s="49"/>
      <c r="N24" s="36"/>
      <c r="O24" s="36"/>
      <c r="P24" s="36"/>
    </row>
    <row r="25" customHeight="1" spans="1:16">
      <c r="A25" s="66"/>
      <c r="B25" s="60"/>
      <c r="C25" s="61"/>
      <c r="D25" s="62" t="s">
        <v>801</v>
      </c>
      <c r="E25" s="278" t="s">
        <v>785</v>
      </c>
      <c r="F25" s="279">
        <v>1</v>
      </c>
      <c r="G25" s="280" t="s">
        <v>22</v>
      </c>
      <c r="H25" s="281"/>
      <c r="I25" s="64"/>
      <c r="J25" s="195"/>
      <c r="K25" s="195"/>
      <c r="L25" s="195"/>
      <c r="M25" s="49"/>
      <c r="N25" s="36"/>
      <c r="O25" s="36"/>
      <c r="P25" s="36"/>
    </row>
    <row r="26" customHeight="1" spans="1:16">
      <c r="A26" s="66"/>
      <c r="B26" s="60"/>
      <c r="C26" s="61"/>
      <c r="D26" s="62" t="s">
        <v>802</v>
      </c>
      <c r="E26" s="278" t="s">
        <v>785</v>
      </c>
      <c r="F26" s="279">
        <v>1</v>
      </c>
      <c r="G26" s="280" t="s">
        <v>22</v>
      </c>
      <c r="H26" s="281"/>
      <c r="I26" s="64"/>
      <c r="J26" s="195"/>
      <c r="K26" s="195"/>
      <c r="L26" s="195"/>
      <c r="M26" s="49"/>
      <c r="N26" s="36"/>
      <c r="O26" s="36"/>
      <c r="P26" s="36"/>
    </row>
    <row r="27" customHeight="1" spans="1:16">
      <c r="A27" s="66"/>
      <c r="B27" s="60"/>
      <c r="C27" s="61"/>
      <c r="D27" s="62" t="s">
        <v>803</v>
      </c>
      <c r="E27" s="278" t="s">
        <v>785</v>
      </c>
      <c r="F27" s="279">
        <v>1</v>
      </c>
      <c r="G27" s="280" t="s">
        <v>22</v>
      </c>
      <c r="H27" s="281"/>
      <c r="I27" s="64"/>
      <c r="J27" s="195"/>
      <c r="K27" s="195"/>
      <c r="L27" s="195"/>
      <c r="M27" s="49"/>
      <c r="N27" s="36"/>
      <c r="O27" s="36"/>
      <c r="P27" s="36"/>
    </row>
    <row r="28" customHeight="1" spans="1:16">
      <c r="A28" s="66"/>
      <c r="B28" s="60"/>
      <c r="C28" s="61"/>
      <c r="D28" s="62" t="s">
        <v>804</v>
      </c>
      <c r="E28" s="278" t="s">
        <v>785</v>
      </c>
      <c r="F28" s="279">
        <v>1</v>
      </c>
      <c r="G28" s="280" t="s">
        <v>22</v>
      </c>
      <c r="H28" s="281"/>
      <c r="I28" s="64"/>
      <c r="J28" s="195"/>
      <c r="K28" s="195"/>
      <c r="L28" s="195"/>
      <c r="M28" s="49"/>
      <c r="N28" s="36"/>
      <c r="O28" s="36"/>
      <c r="P28" s="36"/>
    </row>
    <row r="29" customHeight="1" spans="1:16">
      <c r="A29" s="66"/>
      <c r="B29" s="60"/>
      <c r="C29" s="61"/>
      <c r="D29" s="62" t="s">
        <v>805</v>
      </c>
      <c r="E29" s="278" t="s">
        <v>785</v>
      </c>
      <c r="F29" s="279">
        <v>1</v>
      </c>
      <c r="G29" s="280" t="s">
        <v>22</v>
      </c>
      <c r="H29" s="281"/>
      <c r="I29" s="64"/>
      <c r="J29" s="195"/>
      <c r="K29" s="195"/>
      <c r="L29" s="195"/>
      <c r="M29" s="49"/>
      <c r="N29" s="36"/>
      <c r="O29" s="36"/>
      <c r="P29" s="36"/>
    </row>
    <row r="30" customHeight="1" spans="1:16">
      <c r="A30" s="66"/>
      <c r="B30" s="60"/>
      <c r="C30" s="61"/>
      <c r="D30" s="62" t="s">
        <v>806</v>
      </c>
      <c r="E30" s="278" t="s">
        <v>785</v>
      </c>
      <c r="F30" s="279">
        <v>1</v>
      </c>
      <c r="G30" s="280" t="s">
        <v>22</v>
      </c>
      <c r="H30" s="281"/>
      <c r="I30" s="64"/>
      <c r="J30" s="195"/>
      <c r="K30" s="195"/>
      <c r="L30" s="195"/>
      <c r="M30" s="49"/>
      <c r="N30" s="36"/>
      <c r="O30" s="36"/>
      <c r="P30" s="36"/>
    </row>
    <row r="31" customHeight="1" spans="1:16">
      <c r="A31" s="66"/>
      <c r="B31" s="60"/>
      <c r="C31" s="61"/>
      <c r="D31" s="62" t="s">
        <v>807</v>
      </c>
      <c r="E31" s="278" t="s">
        <v>785</v>
      </c>
      <c r="F31" s="279">
        <v>1</v>
      </c>
      <c r="G31" s="280" t="s">
        <v>22</v>
      </c>
      <c r="H31" s="281"/>
      <c r="I31" s="64"/>
      <c r="J31" s="195"/>
      <c r="K31" s="195"/>
      <c r="L31" s="195"/>
      <c r="M31" s="49"/>
      <c r="N31" s="36"/>
      <c r="O31" s="36"/>
      <c r="P31" s="36"/>
    </row>
    <row r="32" customHeight="1" spans="1:16">
      <c r="A32" s="66"/>
      <c r="B32" s="60"/>
      <c r="C32" s="61"/>
      <c r="D32" s="62" t="s">
        <v>808</v>
      </c>
      <c r="E32" s="278" t="s">
        <v>785</v>
      </c>
      <c r="F32" s="279">
        <v>1</v>
      </c>
      <c r="G32" s="280" t="s">
        <v>22</v>
      </c>
      <c r="H32" s="281"/>
      <c r="I32" s="64"/>
      <c r="J32" s="195"/>
      <c r="K32" s="195"/>
      <c r="L32" s="195"/>
      <c r="M32" s="49"/>
      <c r="N32" s="36"/>
      <c r="O32" s="36"/>
      <c r="P32" s="36"/>
    </row>
    <row r="33" customHeight="1" spans="1:16">
      <c r="A33" s="66"/>
      <c r="B33" s="60"/>
      <c r="C33" s="61"/>
      <c r="D33" s="62" t="s">
        <v>809</v>
      </c>
      <c r="E33" s="278" t="s">
        <v>785</v>
      </c>
      <c r="F33" s="279">
        <v>1</v>
      </c>
      <c r="G33" s="280" t="s">
        <v>22</v>
      </c>
      <c r="H33" s="281"/>
      <c r="I33" s="64"/>
      <c r="J33" s="195"/>
      <c r="K33" s="195"/>
      <c r="L33" s="195"/>
      <c r="M33" s="49"/>
      <c r="N33" s="36"/>
      <c r="O33" s="36"/>
      <c r="P33" s="36"/>
    </row>
    <row r="34" ht="21.75" spans="1:16">
      <c r="A34" s="49"/>
      <c r="B34" s="65" t="s">
        <v>32</v>
      </c>
      <c r="C34" s="65"/>
      <c r="D34" s="65"/>
      <c r="E34" s="50"/>
      <c r="F34" s="50"/>
      <c r="G34" s="52"/>
      <c r="H34" s="51"/>
      <c r="I34" s="52"/>
      <c r="J34" s="196"/>
      <c r="K34" s="196"/>
      <c r="L34" s="196"/>
      <c r="M34" s="49"/>
      <c r="N34" s="36"/>
      <c r="O34" s="36"/>
      <c r="P34" s="36"/>
    </row>
    <row r="35" ht="18.75" spans="1:9">
      <c r="A35" s="30"/>
      <c r="B35" s="31"/>
      <c r="C35" s="31"/>
      <c r="D35" s="31"/>
      <c r="E35" s="31"/>
      <c r="F35" s="31"/>
      <c r="G35" s="31"/>
      <c r="H35" s="31"/>
      <c r="I35" s="31"/>
    </row>
  </sheetData>
  <mergeCells count="15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B34:E34"/>
    <mergeCell ref="H34:I34"/>
    <mergeCell ref="E5:E6"/>
    <mergeCell ref="M5:M6"/>
  </mergeCells>
  <pageMargins left="0.511811023622047" right="0.31496062992126" top="0.551181102362205" bottom="0.551181102362205" header="0.31496062992126" footer="0.31496062992126"/>
  <pageSetup paperSize="9" scale="8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72"/>
  <sheetViews>
    <sheetView view="pageBreakPreview" zoomScale="55" zoomScaleNormal="100" workbookViewId="0">
      <selection activeCell="B15" sqref="B15:E15"/>
    </sheetView>
  </sheetViews>
  <sheetFormatPr defaultColWidth="9" defaultRowHeight="17.25"/>
  <cols>
    <col min="1" max="1" width="5.125" style="3" customWidth="1"/>
    <col min="2" max="2" width="10.125" style="3" customWidth="1"/>
    <col min="3" max="3" width="11.75" style="3" customWidth="1"/>
    <col min="4" max="4" width="23.875" style="3" customWidth="1"/>
    <col min="5" max="5" width="32.875" style="3" customWidth="1"/>
    <col min="6" max="9" width="6.25" style="3" customWidth="1"/>
    <col min="10" max="12" width="8.25" style="3" customWidth="1"/>
    <col min="13" max="13" width="15" style="3" customWidth="1"/>
    <col min="14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21.75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ht="21.75" spans="1:16">
      <c r="A8" s="58">
        <v>1</v>
      </c>
      <c r="B8" s="12" t="s">
        <v>811</v>
      </c>
      <c r="C8" s="13"/>
      <c r="D8" s="13"/>
      <c r="E8" s="13"/>
      <c r="F8" s="13"/>
      <c r="G8" s="13"/>
      <c r="H8" s="13"/>
      <c r="I8" s="13"/>
      <c r="J8" s="103"/>
      <c r="K8" s="103"/>
      <c r="L8" s="103"/>
      <c r="M8" s="106"/>
      <c r="N8" s="36"/>
      <c r="O8" s="36"/>
      <c r="P8" s="36"/>
    </row>
    <row r="9" ht="21.75" spans="1:16">
      <c r="A9" s="38"/>
      <c r="B9" s="122" t="s">
        <v>812</v>
      </c>
      <c r="C9" s="17" t="s">
        <v>98</v>
      </c>
      <c r="D9" s="18" t="s">
        <v>813</v>
      </c>
      <c r="E9" s="18" t="s">
        <v>814</v>
      </c>
      <c r="F9" s="20">
        <v>4</v>
      </c>
      <c r="G9" s="21" t="s">
        <v>22</v>
      </c>
      <c r="H9" s="20"/>
      <c r="I9" s="21"/>
      <c r="J9" s="21"/>
      <c r="K9" s="21"/>
      <c r="L9" s="21"/>
      <c r="M9" s="49"/>
      <c r="N9" s="36"/>
      <c r="O9" s="36"/>
      <c r="P9" s="36"/>
    </row>
    <row r="10" ht="21.75" spans="1:16">
      <c r="A10" s="23" t="s">
        <v>32</v>
      </c>
      <c r="B10" s="24"/>
      <c r="C10" s="24"/>
      <c r="D10" s="24"/>
      <c r="E10" s="24"/>
      <c r="F10" s="24"/>
      <c r="G10" s="24"/>
      <c r="H10" s="26">
        <f>SUM(H9:H9)</f>
        <v>0</v>
      </c>
      <c r="I10" s="26"/>
      <c r="J10" s="39"/>
      <c r="K10" s="39"/>
      <c r="L10" s="39"/>
      <c r="M10" s="107"/>
      <c r="N10" s="36"/>
      <c r="O10" s="36"/>
      <c r="P10" s="36"/>
    </row>
    <row r="11" ht="21.75" spans="1:13">
      <c r="A11" s="11" t="s">
        <v>105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24" spans="1:13">
      <c r="A12" s="58">
        <v>2</v>
      </c>
      <c r="B12" s="268" t="s">
        <v>815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49"/>
    </row>
    <row r="13" ht="21.75" spans="1:13">
      <c r="A13" s="59"/>
      <c r="B13" s="60">
        <v>22969</v>
      </c>
      <c r="C13" s="61" t="s">
        <v>98</v>
      </c>
      <c r="D13" s="62" t="s">
        <v>816</v>
      </c>
      <c r="E13" s="62" t="s">
        <v>817</v>
      </c>
      <c r="F13" s="63">
        <v>20</v>
      </c>
      <c r="G13" s="64" t="s">
        <v>75</v>
      </c>
      <c r="H13" s="63"/>
      <c r="I13" s="64"/>
      <c r="J13" s="64"/>
      <c r="K13" s="64"/>
      <c r="L13" s="64"/>
      <c r="M13" s="49"/>
    </row>
    <row r="14" ht="21.75" spans="1:13">
      <c r="A14" s="66"/>
      <c r="B14" s="62"/>
      <c r="C14" s="62"/>
      <c r="D14" s="62" t="s">
        <v>818</v>
      </c>
      <c r="E14" s="62" t="s">
        <v>819</v>
      </c>
      <c r="F14" s="63">
        <v>20</v>
      </c>
      <c r="G14" s="64" t="s">
        <v>52</v>
      </c>
      <c r="H14" s="63"/>
      <c r="I14" s="64"/>
      <c r="J14" s="64"/>
      <c r="K14" s="64"/>
      <c r="L14" s="64"/>
      <c r="M14" s="49"/>
    </row>
    <row r="15" ht="21.75" spans="1:13">
      <c r="A15" s="49"/>
      <c r="B15" s="50" t="s">
        <v>32</v>
      </c>
      <c r="C15" s="51"/>
      <c r="D15" s="51"/>
      <c r="E15" s="51"/>
      <c r="F15" s="51"/>
      <c r="G15" s="51"/>
      <c r="H15" s="50"/>
      <c r="I15" s="52"/>
      <c r="J15" s="52"/>
      <c r="K15" s="52"/>
      <c r="L15" s="52"/>
      <c r="M15" s="49"/>
    </row>
    <row r="16" ht="21.75" spans="1:13">
      <c r="A16" s="53">
        <v>3</v>
      </c>
      <c r="B16" s="15" t="s">
        <v>820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49"/>
    </row>
    <row r="17" ht="21.75" spans="1:13">
      <c r="A17" s="66"/>
      <c r="B17" s="43">
        <v>23187</v>
      </c>
      <c r="C17" s="68" t="s">
        <v>43</v>
      </c>
      <c r="D17" s="70" t="s">
        <v>821</v>
      </c>
      <c r="E17" s="70" t="s">
        <v>822</v>
      </c>
      <c r="F17" s="94">
        <v>10</v>
      </c>
      <c r="G17" s="149" t="s">
        <v>75</v>
      </c>
      <c r="H17" s="94"/>
      <c r="I17" s="149"/>
      <c r="J17" s="149"/>
      <c r="K17" s="149"/>
      <c r="L17" s="149"/>
      <c r="M17" s="49"/>
    </row>
    <row r="18" ht="21.75" spans="1:13">
      <c r="A18" s="66"/>
      <c r="B18" s="68"/>
      <c r="C18" s="68"/>
      <c r="D18" s="70" t="s">
        <v>823</v>
      </c>
      <c r="E18" s="70" t="s">
        <v>824</v>
      </c>
      <c r="F18" s="94">
        <v>30</v>
      </c>
      <c r="G18" s="149" t="s">
        <v>75</v>
      </c>
      <c r="H18" s="94"/>
      <c r="I18" s="149"/>
      <c r="J18" s="149"/>
      <c r="K18" s="149"/>
      <c r="L18" s="149"/>
      <c r="M18" s="49"/>
    </row>
    <row r="19" ht="21.75" spans="1:13">
      <c r="A19" s="66"/>
      <c r="B19" s="68"/>
      <c r="C19" s="68"/>
      <c r="D19" s="70" t="s">
        <v>825</v>
      </c>
      <c r="E19" s="269" t="s">
        <v>826</v>
      </c>
      <c r="F19" s="94">
        <v>2</v>
      </c>
      <c r="G19" s="149" t="s">
        <v>22</v>
      </c>
      <c r="H19" s="94"/>
      <c r="I19" s="149"/>
      <c r="J19" s="149"/>
      <c r="K19" s="149"/>
      <c r="L19" s="149"/>
      <c r="M19" s="49"/>
    </row>
    <row r="20" ht="21.75" spans="1:13">
      <c r="A20" s="66"/>
      <c r="B20" s="68"/>
      <c r="C20" s="68"/>
      <c r="D20" s="70" t="s">
        <v>827</v>
      </c>
      <c r="E20" s="270" t="s">
        <v>828</v>
      </c>
      <c r="F20" s="94">
        <v>3</v>
      </c>
      <c r="G20" s="149" t="s">
        <v>22</v>
      </c>
      <c r="H20" s="94"/>
      <c r="I20" s="149"/>
      <c r="J20" s="149"/>
      <c r="K20" s="149"/>
      <c r="L20" s="149"/>
      <c r="M20" s="49"/>
    </row>
    <row r="21" ht="21.75" spans="1:13">
      <c r="A21" s="66"/>
      <c r="B21" s="68"/>
      <c r="C21" s="68"/>
      <c r="D21" s="70" t="s">
        <v>829</v>
      </c>
      <c r="E21" s="71" t="s">
        <v>830</v>
      </c>
      <c r="F21" s="94">
        <v>1</v>
      </c>
      <c r="G21" s="149" t="s">
        <v>30</v>
      </c>
      <c r="H21" s="94"/>
      <c r="I21" s="149"/>
      <c r="J21" s="149"/>
      <c r="K21" s="149"/>
      <c r="L21" s="149"/>
      <c r="M21" s="49"/>
    </row>
    <row r="22" ht="21.75" spans="1:13">
      <c r="A22" s="66"/>
      <c r="B22" s="68"/>
      <c r="C22" s="68"/>
      <c r="D22" s="70" t="s">
        <v>831</v>
      </c>
      <c r="E22" s="271" t="s">
        <v>832</v>
      </c>
      <c r="F22" s="94">
        <v>1</v>
      </c>
      <c r="G22" s="149" t="s">
        <v>26</v>
      </c>
      <c r="H22" s="94"/>
      <c r="I22" s="149"/>
      <c r="J22" s="149"/>
      <c r="K22" s="149"/>
      <c r="L22" s="149"/>
      <c r="M22" s="49"/>
    </row>
    <row r="23" ht="21.75" spans="1:13">
      <c r="A23" s="66"/>
      <c r="B23" s="68"/>
      <c r="C23" s="68"/>
      <c r="D23" s="70" t="s">
        <v>833</v>
      </c>
      <c r="E23" s="71" t="s">
        <v>834</v>
      </c>
      <c r="F23" s="94">
        <v>1</v>
      </c>
      <c r="G23" s="149" t="s">
        <v>22</v>
      </c>
      <c r="H23" s="94"/>
      <c r="I23" s="149"/>
      <c r="J23" s="149"/>
      <c r="K23" s="149"/>
      <c r="L23" s="149"/>
      <c r="M23" s="49"/>
    </row>
    <row r="24" ht="21.75" spans="1:13">
      <c r="A24" s="66"/>
      <c r="B24" s="68"/>
      <c r="C24" s="68"/>
      <c r="D24" s="70" t="s">
        <v>835</v>
      </c>
      <c r="E24" s="271" t="s">
        <v>836</v>
      </c>
      <c r="F24" s="94">
        <v>1</v>
      </c>
      <c r="G24" s="149" t="s">
        <v>22</v>
      </c>
      <c r="H24" s="94"/>
      <c r="I24" s="149"/>
      <c r="J24" s="149"/>
      <c r="K24" s="149"/>
      <c r="L24" s="149"/>
      <c r="M24" s="49"/>
    </row>
    <row r="25" ht="21.75" spans="1:13">
      <c r="A25" s="49"/>
      <c r="B25" s="65" t="s">
        <v>32</v>
      </c>
      <c r="C25" s="65"/>
      <c r="D25" s="65"/>
      <c r="E25" s="65"/>
      <c r="F25" s="65"/>
      <c r="G25" s="65"/>
      <c r="H25" s="53">
        <f>SUM(H17:H24)</f>
        <v>0</v>
      </c>
      <c r="I25" s="53"/>
      <c r="J25" s="53"/>
      <c r="K25" s="53"/>
      <c r="L25" s="53"/>
      <c r="M25" s="49"/>
    </row>
    <row r="26" s="267" customFormat="1" ht="36.75" customHeight="1" spans="1:13">
      <c r="A26" s="272"/>
      <c r="B26" s="273"/>
      <c r="C26" s="273"/>
      <c r="D26" s="273"/>
      <c r="E26" s="273"/>
      <c r="F26" s="273"/>
      <c r="G26" s="273"/>
      <c r="H26" s="274"/>
      <c r="I26" s="274"/>
      <c r="J26" s="274"/>
      <c r="K26" s="274"/>
      <c r="L26" s="274"/>
      <c r="M26" s="272"/>
    </row>
    <row r="27" s="267" customFormat="1" ht="21.75" spans="1:13">
      <c r="A27" s="272"/>
      <c r="B27" s="273"/>
      <c r="C27" s="273"/>
      <c r="D27" s="273"/>
      <c r="E27" s="273"/>
      <c r="F27" s="273"/>
      <c r="G27" s="273"/>
      <c r="H27" s="274"/>
      <c r="I27" s="274"/>
      <c r="J27" s="274"/>
      <c r="K27" s="274"/>
      <c r="L27" s="274"/>
      <c r="M27" s="272"/>
    </row>
    <row r="28" ht="21.75" spans="1:13">
      <c r="A28" s="275" t="s">
        <v>105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</row>
    <row r="29" ht="21.75" spans="1:13">
      <c r="A29" s="53">
        <v>4</v>
      </c>
      <c r="B29" s="276"/>
      <c r="C29" s="13" t="s">
        <v>837</v>
      </c>
      <c r="D29" s="13"/>
      <c r="E29" s="13"/>
      <c r="F29" s="13"/>
      <c r="G29" s="13"/>
      <c r="H29" s="13"/>
      <c r="I29" s="13"/>
      <c r="J29" s="13"/>
      <c r="K29" s="13"/>
      <c r="L29" s="48"/>
      <c r="M29" s="49"/>
    </row>
    <row r="30" ht="21.75" spans="1:13">
      <c r="A30" s="66"/>
      <c r="B30" s="68"/>
      <c r="C30" s="68"/>
      <c r="D30" s="70" t="s">
        <v>838</v>
      </c>
      <c r="E30" s="70" t="s">
        <v>839</v>
      </c>
      <c r="F30" s="94">
        <v>6</v>
      </c>
      <c r="G30" s="149" t="s">
        <v>30</v>
      </c>
      <c r="H30" s="94"/>
      <c r="I30" s="149"/>
      <c r="J30" s="149"/>
      <c r="K30" s="149"/>
      <c r="L30" s="149"/>
      <c r="M30" s="49"/>
    </row>
    <row r="31" ht="21.75" spans="1:13">
      <c r="A31" s="66"/>
      <c r="B31" s="68"/>
      <c r="C31" s="68"/>
      <c r="D31" s="70" t="s">
        <v>840</v>
      </c>
      <c r="E31" s="70" t="s">
        <v>841</v>
      </c>
      <c r="F31" s="94">
        <v>6</v>
      </c>
      <c r="G31" s="149" t="s">
        <v>30</v>
      </c>
      <c r="H31" s="94"/>
      <c r="I31" s="149"/>
      <c r="J31" s="149"/>
      <c r="K31" s="149"/>
      <c r="L31" s="149"/>
      <c r="M31" s="49"/>
    </row>
    <row r="32" ht="21.75" spans="1:13">
      <c r="A32" s="66"/>
      <c r="B32" s="68"/>
      <c r="C32" s="68"/>
      <c r="D32" s="70" t="s">
        <v>842</v>
      </c>
      <c r="E32" s="269" t="s">
        <v>843</v>
      </c>
      <c r="F32" s="94">
        <v>6</v>
      </c>
      <c r="G32" s="149" t="s">
        <v>30</v>
      </c>
      <c r="H32" s="94"/>
      <c r="I32" s="149"/>
      <c r="J32" s="149"/>
      <c r="K32" s="149"/>
      <c r="L32" s="149"/>
      <c r="M32" s="49"/>
    </row>
    <row r="33" ht="21.75" spans="1:13">
      <c r="A33" s="66"/>
      <c r="B33" s="68"/>
      <c r="C33" s="68"/>
      <c r="D33" s="70" t="s">
        <v>844</v>
      </c>
      <c r="E33" s="70" t="s">
        <v>845</v>
      </c>
      <c r="F33" s="94">
        <v>6</v>
      </c>
      <c r="G33" s="149" t="s">
        <v>22</v>
      </c>
      <c r="H33" s="94"/>
      <c r="I33" s="149"/>
      <c r="J33" s="149"/>
      <c r="K33" s="149"/>
      <c r="L33" s="149"/>
      <c r="M33" s="49"/>
    </row>
    <row r="34" ht="21.75" spans="1:13">
      <c r="A34" s="66"/>
      <c r="B34" s="68"/>
      <c r="C34" s="68"/>
      <c r="D34" s="70" t="s">
        <v>846</v>
      </c>
      <c r="E34" s="70" t="s">
        <v>847</v>
      </c>
      <c r="F34" s="94">
        <v>6</v>
      </c>
      <c r="G34" s="149" t="s">
        <v>52</v>
      </c>
      <c r="H34" s="94"/>
      <c r="I34" s="149"/>
      <c r="J34" s="149"/>
      <c r="K34" s="149"/>
      <c r="L34" s="149"/>
      <c r="M34" s="49"/>
    </row>
    <row r="35" ht="21.75" spans="1:13">
      <c r="A35" s="66"/>
      <c r="B35" s="68"/>
      <c r="C35" s="68"/>
      <c r="D35" s="70" t="s">
        <v>848</v>
      </c>
      <c r="E35" s="70" t="s">
        <v>849</v>
      </c>
      <c r="F35" s="94">
        <v>3</v>
      </c>
      <c r="G35" s="149" t="s">
        <v>101</v>
      </c>
      <c r="H35" s="94"/>
      <c r="I35" s="149"/>
      <c r="J35" s="149"/>
      <c r="K35" s="149"/>
      <c r="L35" s="149"/>
      <c r="M35" s="49"/>
    </row>
    <row r="36" ht="21.75" spans="1:13">
      <c r="A36" s="66"/>
      <c r="B36" s="68"/>
      <c r="C36" s="68"/>
      <c r="D36" s="70" t="s">
        <v>850</v>
      </c>
      <c r="E36" s="70" t="s">
        <v>851</v>
      </c>
      <c r="F36" s="94">
        <v>1</v>
      </c>
      <c r="G36" s="149" t="s">
        <v>22</v>
      </c>
      <c r="H36" s="94"/>
      <c r="I36" s="149"/>
      <c r="J36" s="149"/>
      <c r="K36" s="149"/>
      <c r="L36" s="149"/>
      <c r="M36" s="49"/>
    </row>
    <row r="37" ht="21.75" spans="1:13">
      <c r="A37" s="66"/>
      <c r="B37" s="68"/>
      <c r="C37" s="68"/>
      <c r="D37" s="70" t="s">
        <v>852</v>
      </c>
      <c r="E37" s="70" t="s">
        <v>853</v>
      </c>
      <c r="F37" s="94">
        <v>12</v>
      </c>
      <c r="G37" s="149" t="s">
        <v>22</v>
      </c>
      <c r="H37" s="94"/>
      <c r="I37" s="149"/>
      <c r="J37" s="149"/>
      <c r="K37" s="149"/>
      <c r="L37" s="149"/>
      <c r="M37" s="49"/>
    </row>
    <row r="38" ht="21.75" spans="1:13">
      <c r="A38" s="66"/>
      <c r="B38" s="68"/>
      <c r="C38" s="68"/>
      <c r="D38" s="70" t="s">
        <v>854</v>
      </c>
      <c r="E38" s="70" t="s">
        <v>855</v>
      </c>
      <c r="F38" s="94">
        <v>1</v>
      </c>
      <c r="G38" s="149" t="s">
        <v>22</v>
      </c>
      <c r="H38" s="94"/>
      <c r="I38" s="149"/>
      <c r="J38" s="149"/>
      <c r="K38" s="149"/>
      <c r="L38" s="149"/>
      <c r="M38" s="49"/>
    </row>
    <row r="39" ht="21.75" spans="1:13">
      <c r="A39" s="66"/>
      <c r="B39" s="68"/>
      <c r="C39" s="68"/>
      <c r="D39" s="70" t="s">
        <v>856</v>
      </c>
      <c r="E39" s="70" t="s">
        <v>857</v>
      </c>
      <c r="F39" s="94">
        <v>1</v>
      </c>
      <c r="G39" s="149" t="s">
        <v>22</v>
      </c>
      <c r="H39" s="94"/>
      <c r="I39" s="149"/>
      <c r="J39" s="149"/>
      <c r="K39" s="149"/>
      <c r="L39" s="149"/>
      <c r="M39" s="49"/>
    </row>
    <row r="40" ht="21.75" spans="1:13">
      <c r="A40" s="49"/>
      <c r="B40" s="50" t="s">
        <v>32</v>
      </c>
      <c r="C40" s="51"/>
      <c r="D40" s="51"/>
      <c r="E40" s="51"/>
      <c r="F40" s="51"/>
      <c r="G40" s="52"/>
      <c r="H40" s="53">
        <f>SUM(H30:H39)</f>
        <v>0</v>
      </c>
      <c r="I40" s="53"/>
      <c r="J40" s="53"/>
      <c r="K40" s="53"/>
      <c r="L40" s="53"/>
      <c r="M40" s="49"/>
    </row>
    <row r="41" ht="21.75" spans="1:13">
      <c r="A41" s="275" t="s">
        <v>105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</row>
    <row r="42" ht="21.75" spans="1:13">
      <c r="A42" s="53">
        <v>5</v>
      </c>
      <c r="B42" s="276"/>
      <c r="C42" s="13" t="s">
        <v>858</v>
      </c>
      <c r="D42" s="13"/>
      <c r="E42" s="13"/>
      <c r="F42" s="13"/>
      <c r="G42" s="13"/>
      <c r="H42" s="13"/>
      <c r="I42" s="13"/>
      <c r="J42" s="13"/>
      <c r="K42" s="13"/>
      <c r="L42" s="48"/>
      <c r="M42" s="49"/>
    </row>
    <row r="43" ht="21.75" spans="1:13">
      <c r="A43" s="66"/>
      <c r="B43" s="43">
        <v>24249</v>
      </c>
      <c r="C43" s="68" t="s">
        <v>859</v>
      </c>
      <c r="D43" s="70" t="s">
        <v>860</v>
      </c>
      <c r="E43" s="269" t="s">
        <v>861</v>
      </c>
      <c r="F43" s="94">
        <v>1</v>
      </c>
      <c r="G43" s="149" t="s">
        <v>22</v>
      </c>
      <c r="H43" s="94"/>
      <c r="I43" s="149"/>
      <c r="J43" s="149"/>
      <c r="K43" s="149"/>
      <c r="L43" s="149"/>
      <c r="M43" s="49"/>
    </row>
    <row r="44" ht="21.75" spans="1:13">
      <c r="A44" s="66"/>
      <c r="B44" s="68"/>
      <c r="C44" s="68"/>
      <c r="D44" s="70" t="s">
        <v>862</v>
      </c>
      <c r="E44" s="70" t="s">
        <v>863</v>
      </c>
      <c r="F44" s="94">
        <v>1</v>
      </c>
      <c r="G44" s="149" t="s">
        <v>75</v>
      </c>
      <c r="H44" s="94"/>
      <c r="I44" s="149"/>
      <c r="J44" s="149"/>
      <c r="K44" s="149"/>
      <c r="L44" s="149"/>
      <c r="M44" s="49"/>
    </row>
    <row r="45" ht="21.75" spans="1:13">
      <c r="A45" s="66"/>
      <c r="B45" s="68"/>
      <c r="C45" s="68"/>
      <c r="D45" s="70" t="s">
        <v>864</v>
      </c>
      <c r="E45" s="70" t="s">
        <v>863</v>
      </c>
      <c r="F45" s="94">
        <v>1</v>
      </c>
      <c r="G45" s="149" t="s">
        <v>75</v>
      </c>
      <c r="H45" s="94"/>
      <c r="I45" s="149"/>
      <c r="J45" s="149"/>
      <c r="K45" s="149"/>
      <c r="L45" s="149"/>
      <c r="M45" s="49"/>
    </row>
    <row r="46" ht="21.75" spans="1:13">
      <c r="A46" s="66"/>
      <c r="B46" s="68"/>
      <c r="C46" s="68"/>
      <c r="D46" s="70" t="s">
        <v>865</v>
      </c>
      <c r="E46" s="70" t="s">
        <v>863</v>
      </c>
      <c r="F46" s="94">
        <v>1</v>
      </c>
      <c r="G46" s="149" t="s">
        <v>75</v>
      </c>
      <c r="H46" s="94"/>
      <c r="I46" s="149"/>
      <c r="J46" s="149"/>
      <c r="K46" s="149"/>
      <c r="L46" s="149"/>
      <c r="M46" s="49"/>
    </row>
    <row r="47" ht="21.75" spans="1:13">
      <c r="A47" s="66"/>
      <c r="B47" s="68"/>
      <c r="C47" s="68"/>
      <c r="D47" s="70" t="s">
        <v>866</v>
      </c>
      <c r="E47" s="70" t="s">
        <v>863</v>
      </c>
      <c r="F47" s="94">
        <v>1</v>
      </c>
      <c r="G47" s="149" t="s">
        <v>75</v>
      </c>
      <c r="H47" s="94"/>
      <c r="I47" s="149"/>
      <c r="J47" s="149"/>
      <c r="K47" s="149"/>
      <c r="L47" s="149"/>
      <c r="M47" s="49"/>
    </row>
    <row r="48" ht="21.75" spans="1:13">
      <c r="A48" s="66"/>
      <c r="B48" s="68"/>
      <c r="C48" s="68"/>
      <c r="D48" s="70" t="s">
        <v>867</v>
      </c>
      <c r="E48" s="70" t="s">
        <v>863</v>
      </c>
      <c r="F48" s="94">
        <v>1</v>
      </c>
      <c r="G48" s="149" t="s">
        <v>75</v>
      </c>
      <c r="H48" s="94"/>
      <c r="I48" s="149"/>
      <c r="J48" s="149"/>
      <c r="K48" s="149"/>
      <c r="L48" s="149"/>
      <c r="M48" s="49"/>
    </row>
    <row r="49" ht="21.75" spans="1:13">
      <c r="A49" s="66"/>
      <c r="B49" s="68"/>
      <c r="C49" s="68"/>
      <c r="D49" s="70" t="s">
        <v>868</v>
      </c>
      <c r="E49" s="181" t="s">
        <v>863</v>
      </c>
      <c r="F49" s="94">
        <v>1</v>
      </c>
      <c r="G49" s="149" t="s">
        <v>75</v>
      </c>
      <c r="H49" s="94"/>
      <c r="I49" s="149"/>
      <c r="J49" s="149"/>
      <c r="K49" s="149"/>
      <c r="L49" s="149"/>
      <c r="M49" s="49"/>
    </row>
    <row r="50" ht="21.75" spans="1:13">
      <c r="A50" s="66"/>
      <c r="B50" s="68"/>
      <c r="C50" s="68"/>
      <c r="D50" s="70" t="s">
        <v>869</v>
      </c>
      <c r="E50" s="180" t="s">
        <v>863</v>
      </c>
      <c r="F50" s="94">
        <v>1</v>
      </c>
      <c r="G50" s="149" t="s">
        <v>75</v>
      </c>
      <c r="H50" s="94"/>
      <c r="I50" s="149"/>
      <c r="J50" s="149"/>
      <c r="K50" s="149"/>
      <c r="L50" s="149"/>
      <c r="M50" s="49"/>
    </row>
    <row r="51" ht="21.75" spans="1:13">
      <c r="A51" s="66"/>
      <c r="B51" s="68"/>
      <c r="C51" s="68"/>
      <c r="D51" s="70" t="s">
        <v>870</v>
      </c>
      <c r="E51" s="70" t="s">
        <v>871</v>
      </c>
      <c r="F51" s="94">
        <v>1</v>
      </c>
      <c r="G51" s="149" t="s">
        <v>75</v>
      </c>
      <c r="H51" s="94"/>
      <c r="I51" s="149"/>
      <c r="J51" s="149"/>
      <c r="K51" s="149"/>
      <c r="L51" s="149"/>
      <c r="M51" s="49"/>
    </row>
    <row r="52" ht="21.75" spans="1:13">
      <c r="A52" s="66"/>
      <c r="B52" s="68"/>
      <c r="C52" s="68"/>
      <c r="D52" s="70" t="s">
        <v>872</v>
      </c>
      <c r="E52" s="70" t="s">
        <v>871</v>
      </c>
      <c r="F52" s="94">
        <v>1</v>
      </c>
      <c r="G52" s="149" t="s">
        <v>75</v>
      </c>
      <c r="H52" s="94"/>
      <c r="I52" s="149"/>
      <c r="J52" s="149"/>
      <c r="K52" s="149"/>
      <c r="L52" s="149"/>
      <c r="M52" s="49"/>
    </row>
    <row r="53" ht="21.75" spans="1:13">
      <c r="A53" s="66"/>
      <c r="B53" s="68"/>
      <c r="C53" s="68"/>
      <c r="D53" s="70" t="s">
        <v>873</v>
      </c>
      <c r="E53" s="70" t="s">
        <v>871</v>
      </c>
      <c r="F53" s="94">
        <v>1</v>
      </c>
      <c r="G53" s="149" t="s">
        <v>75</v>
      </c>
      <c r="H53" s="94"/>
      <c r="I53" s="149"/>
      <c r="J53" s="149"/>
      <c r="K53" s="149"/>
      <c r="L53" s="149"/>
      <c r="M53" s="49"/>
    </row>
    <row r="54" ht="21.75" spans="1:13">
      <c r="A54" s="66"/>
      <c r="B54" s="68"/>
      <c r="C54" s="68"/>
      <c r="D54" s="70" t="s">
        <v>874</v>
      </c>
      <c r="E54" s="70" t="s">
        <v>871</v>
      </c>
      <c r="F54" s="94">
        <v>1</v>
      </c>
      <c r="G54" s="149" t="s">
        <v>75</v>
      </c>
      <c r="H54" s="94"/>
      <c r="I54" s="149"/>
      <c r="J54" s="149"/>
      <c r="K54" s="149"/>
      <c r="L54" s="149"/>
      <c r="M54" s="49"/>
    </row>
    <row r="55" ht="21.75" spans="1:13">
      <c r="A55" s="66"/>
      <c r="B55" s="68"/>
      <c r="C55" s="68"/>
      <c r="D55" s="70" t="s">
        <v>875</v>
      </c>
      <c r="E55" s="70" t="s">
        <v>871</v>
      </c>
      <c r="F55" s="94">
        <v>1</v>
      </c>
      <c r="G55" s="149" t="s">
        <v>75</v>
      </c>
      <c r="H55" s="94"/>
      <c r="I55" s="149"/>
      <c r="J55" s="149"/>
      <c r="K55" s="149"/>
      <c r="L55" s="149"/>
      <c r="M55" s="49"/>
    </row>
    <row r="56" ht="21.75" spans="1:13">
      <c r="A56" s="66"/>
      <c r="B56" s="68"/>
      <c r="C56" s="68"/>
      <c r="D56" s="70" t="s">
        <v>876</v>
      </c>
      <c r="E56" s="70" t="s">
        <v>871</v>
      </c>
      <c r="F56" s="94">
        <v>1</v>
      </c>
      <c r="G56" s="149" t="s">
        <v>75</v>
      </c>
      <c r="H56" s="94"/>
      <c r="I56" s="149"/>
      <c r="J56" s="149"/>
      <c r="K56" s="149"/>
      <c r="L56" s="149"/>
      <c r="M56" s="49"/>
    </row>
    <row r="57" ht="21.75" spans="1:13">
      <c r="A57" s="66"/>
      <c r="B57" s="68"/>
      <c r="C57" s="68"/>
      <c r="D57" s="70" t="s">
        <v>877</v>
      </c>
      <c r="E57" s="70" t="s">
        <v>871</v>
      </c>
      <c r="F57" s="94">
        <v>1</v>
      </c>
      <c r="G57" s="149" t="s">
        <v>75</v>
      </c>
      <c r="H57" s="94"/>
      <c r="I57" s="149"/>
      <c r="J57" s="149"/>
      <c r="K57" s="149"/>
      <c r="L57" s="149"/>
      <c r="M57" s="49"/>
    </row>
    <row r="58" ht="21.75" spans="1:13">
      <c r="A58" s="66"/>
      <c r="B58" s="68"/>
      <c r="C58" s="68"/>
      <c r="D58" s="70" t="s">
        <v>878</v>
      </c>
      <c r="E58" s="70" t="s">
        <v>879</v>
      </c>
      <c r="F58" s="94">
        <v>12</v>
      </c>
      <c r="G58" s="149" t="s">
        <v>22</v>
      </c>
      <c r="H58" s="94"/>
      <c r="I58" s="149"/>
      <c r="J58" s="149"/>
      <c r="K58" s="149"/>
      <c r="L58" s="149"/>
      <c r="M58" s="49"/>
    </row>
    <row r="59" ht="21.75" spans="1:13">
      <c r="A59" s="66"/>
      <c r="B59" s="68"/>
      <c r="C59" s="68"/>
      <c r="D59" s="70" t="s">
        <v>880</v>
      </c>
      <c r="E59" s="70" t="s">
        <v>881</v>
      </c>
      <c r="F59" s="94">
        <v>1</v>
      </c>
      <c r="G59" s="149" t="s">
        <v>22</v>
      </c>
      <c r="H59" s="94"/>
      <c r="I59" s="149"/>
      <c r="J59" s="149"/>
      <c r="K59" s="149"/>
      <c r="L59" s="149"/>
      <c r="M59" s="49"/>
    </row>
    <row r="60" ht="21.75" spans="1:13">
      <c r="A60" s="66"/>
      <c r="B60" s="68"/>
      <c r="C60" s="68"/>
      <c r="D60" s="70" t="s">
        <v>882</v>
      </c>
      <c r="E60" s="70" t="s">
        <v>883</v>
      </c>
      <c r="F60" s="94">
        <v>1</v>
      </c>
      <c r="G60" s="149" t="s">
        <v>22</v>
      </c>
      <c r="H60" s="94"/>
      <c r="I60" s="149"/>
      <c r="J60" s="149"/>
      <c r="K60" s="149"/>
      <c r="L60" s="149"/>
      <c r="M60" s="49"/>
    </row>
    <row r="61" ht="21.75" spans="1:13">
      <c r="A61" s="66"/>
      <c r="B61" s="68"/>
      <c r="C61" s="68"/>
      <c r="D61" s="70" t="s">
        <v>884</v>
      </c>
      <c r="E61" s="70" t="s">
        <v>885</v>
      </c>
      <c r="F61" s="94">
        <v>1</v>
      </c>
      <c r="G61" s="149" t="s">
        <v>22</v>
      </c>
      <c r="H61" s="94"/>
      <c r="I61" s="149"/>
      <c r="J61" s="149"/>
      <c r="K61" s="149"/>
      <c r="L61" s="149"/>
      <c r="M61" s="49"/>
    </row>
    <row r="62" ht="21.75" spans="1:13">
      <c r="A62" s="66"/>
      <c r="B62" s="68"/>
      <c r="C62" s="68"/>
      <c r="D62" s="70" t="s">
        <v>886</v>
      </c>
      <c r="E62" s="70" t="s">
        <v>887</v>
      </c>
      <c r="F62" s="94">
        <v>1</v>
      </c>
      <c r="G62" s="149" t="s">
        <v>22</v>
      </c>
      <c r="H62" s="94"/>
      <c r="I62" s="149"/>
      <c r="J62" s="149"/>
      <c r="K62" s="149"/>
      <c r="L62" s="149"/>
      <c r="M62" s="49"/>
    </row>
    <row r="63" ht="21.75" spans="1:13">
      <c r="A63" s="66"/>
      <c r="B63" s="68"/>
      <c r="C63" s="68"/>
      <c r="D63" s="70" t="s">
        <v>888</v>
      </c>
      <c r="E63" s="70" t="s">
        <v>889</v>
      </c>
      <c r="F63" s="94">
        <v>1</v>
      </c>
      <c r="G63" s="149" t="s">
        <v>22</v>
      </c>
      <c r="H63" s="94"/>
      <c r="I63" s="149"/>
      <c r="J63" s="149"/>
      <c r="K63" s="149"/>
      <c r="L63" s="149"/>
      <c r="M63" s="49"/>
    </row>
    <row r="64" ht="21.75" spans="1:13">
      <c r="A64" s="66"/>
      <c r="B64" s="68"/>
      <c r="C64" s="68"/>
      <c r="D64" s="70" t="s">
        <v>890</v>
      </c>
      <c r="E64" s="70" t="s">
        <v>891</v>
      </c>
      <c r="F64" s="94">
        <v>1</v>
      </c>
      <c r="G64" s="149" t="s">
        <v>22</v>
      </c>
      <c r="H64" s="94"/>
      <c r="I64" s="149"/>
      <c r="J64" s="149"/>
      <c r="K64" s="149"/>
      <c r="L64" s="149"/>
      <c r="M64" s="49"/>
    </row>
    <row r="65" ht="21.75" spans="1:13">
      <c r="A65" s="66"/>
      <c r="B65" s="68"/>
      <c r="C65" s="68"/>
      <c r="D65" s="70" t="s">
        <v>892</v>
      </c>
      <c r="E65" s="70" t="s">
        <v>891</v>
      </c>
      <c r="F65" s="94">
        <v>1</v>
      </c>
      <c r="G65" s="149" t="s">
        <v>22</v>
      </c>
      <c r="H65" s="94"/>
      <c r="I65" s="149"/>
      <c r="J65" s="149"/>
      <c r="K65" s="149"/>
      <c r="L65" s="149"/>
      <c r="M65" s="49"/>
    </row>
    <row r="66" ht="21.75" spans="1:13">
      <c r="A66" s="66"/>
      <c r="B66" s="68"/>
      <c r="C66" s="68"/>
      <c r="D66" s="70" t="s">
        <v>893</v>
      </c>
      <c r="E66" s="70" t="s">
        <v>891</v>
      </c>
      <c r="F66" s="94">
        <v>1</v>
      </c>
      <c r="G66" s="149" t="s">
        <v>22</v>
      </c>
      <c r="H66" s="94"/>
      <c r="I66" s="149"/>
      <c r="J66" s="149"/>
      <c r="K66" s="149"/>
      <c r="L66" s="149"/>
      <c r="M66" s="49"/>
    </row>
    <row r="67" ht="21.75" spans="1:13">
      <c r="A67" s="66"/>
      <c r="B67" s="68"/>
      <c r="C67" s="68"/>
      <c r="D67" s="70" t="s">
        <v>894</v>
      </c>
      <c r="E67" s="70" t="s">
        <v>891</v>
      </c>
      <c r="F67" s="94">
        <v>1</v>
      </c>
      <c r="G67" s="149" t="s">
        <v>22</v>
      </c>
      <c r="H67" s="94"/>
      <c r="I67" s="149"/>
      <c r="J67" s="149"/>
      <c r="K67" s="149"/>
      <c r="L67" s="149"/>
      <c r="M67" s="49"/>
    </row>
    <row r="68" ht="21.75" spans="1:13">
      <c r="A68" s="66"/>
      <c r="B68" s="68"/>
      <c r="C68" s="68"/>
      <c r="D68" s="70" t="s">
        <v>895</v>
      </c>
      <c r="E68" s="70" t="s">
        <v>891</v>
      </c>
      <c r="F68" s="94">
        <v>1</v>
      </c>
      <c r="G68" s="149" t="s">
        <v>22</v>
      </c>
      <c r="H68" s="94"/>
      <c r="I68" s="149"/>
      <c r="J68" s="149"/>
      <c r="K68" s="149"/>
      <c r="L68" s="149"/>
      <c r="M68" s="49"/>
    </row>
    <row r="69" ht="21.75" spans="1:13">
      <c r="A69" s="66"/>
      <c r="B69" s="68"/>
      <c r="C69" s="68"/>
      <c r="D69" s="70" t="s">
        <v>896</v>
      </c>
      <c r="E69" s="70" t="s">
        <v>891</v>
      </c>
      <c r="F69" s="94">
        <v>1</v>
      </c>
      <c r="G69" s="149" t="s">
        <v>22</v>
      </c>
      <c r="H69" s="94"/>
      <c r="I69" s="149"/>
      <c r="J69" s="149"/>
      <c r="K69" s="149"/>
      <c r="L69" s="149"/>
      <c r="M69" s="49"/>
    </row>
    <row r="70" ht="21.75" spans="1:13">
      <c r="A70" s="66"/>
      <c r="B70" s="68"/>
      <c r="C70" s="68"/>
      <c r="D70" s="70" t="s">
        <v>897</v>
      </c>
      <c r="E70" s="70" t="s">
        <v>891</v>
      </c>
      <c r="F70" s="94">
        <v>1</v>
      </c>
      <c r="G70" s="149" t="s">
        <v>22</v>
      </c>
      <c r="H70" s="94"/>
      <c r="I70" s="149"/>
      <c r="J70" s="149"/>
      <c r="K70" s="149"/>
      <c r="L70" s="149"/>
      <c r="M70" s="49"/>
    </row>
    <row r="71" ht="21.75" spans="1:13">
      <c r="A71" s="66"/>
      <c r="B71" s="68"/>
      <c r="C71" s="68"/>
      <c r="D71" s="70" t="s">
        <v>898</v>
      </c>
      <c r="E71" s="70" t="s">
        <v>899</v>
      </c>
      <c r="F71" s="94">
        <v>1</v>
      </c>
      <c r="G71" s="149" t="s">
        <v>22</v>
      </c>
      <c r="H71" s="94"/>
      <c r="I71" s="149"/>
      <c r="J71" s="149"/>
      <c r="K71" s="149"/>
      <c r="L71" s="149"/>
      <c r="M71" s="49"/>
    </row>
    <row r="72" ht="21.75" spans="1:13">
      <c r="A72" s="49"/>
      <c r="B72" s="50" t="s">
        <v>32</v>
      </c>
      <c r="C72" s="51"/>
      <c r="D72" s="51"/>
      <c r="E72" s="51"/>
      <c r="F72" s="51"/>
      <c r="G72" s="52"/>
      <c r="H72" s="53">
        <v>29</v>
      </c>
      <c r="I72" s="53"/>
      <c r="J72" s="53"/>
      <c r="K72" s="53"/>
      <c r="L72" s="53"/>
      <c r="M72" s="49"/>
    </row>
  </sheetData>
  <mergeCells count="30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I8"/>
    <mergeCell ref="A10:E10"/>
    <mergeCell ref="H10:I10"/>
    <mergeCell ref="A11:M11"/>
    <mergeCell ref="B12:I12"/>
    <mergeCell ref="B15:E15"/>
    <mergeCell ref="H15:I15"/>
    <mergeCell ref="B16:I16"/>
    <mergeCell ref="B25:G25"/>
    <mergeCell ref="H25:I25"/>
    <mergeCell ref="A28:M28"/>
    <mergeCell ref="C29:L29"/>
    <mergeCell ref="B40:G40"/>
    <mergeCell ref="H40:I40"/>
    <mergeCell ref="A41:M41"/>
    <mergeCell ref="C42:L42"/>
    <mergeCell ref="B72:G72"/>
    <mergeCell ref="H72:I72"/>
    <mergeCell ref="E5:E6"/>
    <mergeCell ref="M5:M6"/>
  </mergeCells>
  <pageMargins left="0.51180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P21"/>
  <sheetViews>
    <sheetView view="pageBreakPreview" zoomScale="70" zoomScaleNormal="100" workbookViewId="0">
      <selection activeCell="D14" sqref="D14"/>
    </sheetView>
  </sheetViews>
  <sheetFormatPr defaultColWidth="9" defaultRowHeight="17.25"/>
  <cols>
    <col min="1" max="1" width="5.5" style="3" customWidth="1"/>
    <col min="2" max="2" width="11.375" style="3" customWidth="1"/>
    <col min="3" max="3" width="8" style="3" customWidth="1"/>
    <col min="4" max="4" width="20.125" style="3" customWidth="1"/>
    <col min="5" max="5" width="47.5" style="3" customWidth="1"/>
    <col min="6" max="11" width="6" style="1" customWidth="1"/>
    <col min="12" max="12" width="6.75" style="1" customWidth="1"/>
    <col min="13" max="14" width="17.375" style="3" customWidth="1"/>
    <col min="15" max="16384" width="9" style="3"/>
  </cols>
  <sheetData>
    <row r="1" s="1" customFormat="1" customHeight="1" spans="1:13">
      <c r="A1" s="4" t="str">
        <f>ผ.อาหาร!A1:M1</f>
        <v>เอกสารรายการตรวจสอบการรับจ่ายครุภัณฑ์ประจำปี  2566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4" t="str">
        <f>ผ.อาหาร!A2:M2</f>
        <v>บัญชีรายการครุภัณฑ์ สถานศึกษา คงเหลือ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customHeight="1" spans="1:14">
      <c r="A3" s="4" t="str">
        <f>ผ.อาหาร!A3:M3</f>
        <v>สถานศึกษา  วิทยาลัยการอาชีพวังไกลกังวล ๒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"/>
    </row>
    <row r="4" s="2" customFormat="1" customHeight="1" spans="1:13">
      <c r="A4" s="4" t="str">
        <f>ผ.อาหาร!A4:M4</f>
        <v>ข้อมูล ณ วันที่ 30 กันยายน 2566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24" spans="1:16">
      <c r="A5" s="5" t="s">
        <v>4</v>
      </c>
      <c r="B5" s="6" t="s">
        <v>5</v>
      </c>
      <c r="C5" s="5" t="s">
        <v>6</v>
      </c>
      <c r="D5" s="5" t="s">
        <v>7</v>
      </c>
      <c r="E5" s="7" t="s">
        <v>34</v>
      </c>
      <c r="F5" s="7" t="s">
        <v>9</v>
      </c>
      <c r="G5" s="6"/>
      <c r="H5" s="7" t="s">
        <v>9</v>
      </c>
      <c r="I5" s="6"/>
      <c r="J5" s="54" t="s">
        <v>155</v>
      </c>
      <c r="K5" s="55"/>
      <c r="L5" s="56"/>
      <c r="M5" s="5" t="s">
        <v>10</v>
      </c>
      <c r="N5" s="31"/>
      <c r="O5" s="31"/>
      <c r="P5" s="34"/>
    </row>
    <row r="6" ht="19.5" customHeight="1" spans="1:16">
      <c r="A6" s="8" t="s">
        <v>11</v>
      </c>
      <c r="B6" s="9" t="s">
        <v>12</v>
      </c>
      <c r="C6" s="8" t="s">
        <v>13</v>
      </c>
      <c r="D6" s="8" t="s">
        <v>14</v>
      </c>
      <c r="E6" s="10"/>
      <c r="F6" s="10" t="s">
        <v>15</v>
      </c>
      <c r="G6" s="9"/>
      <c r="H6" s="10" t="s">
        <v>16</v>
      </c>
      <c r="I6" s="9"/>
      <c r="J6" s="57" t="s">
        <v>156</v>
      </c>
      <c r="K6" s="57" t="s">
        <v>157</v>
      </c>
      <c r="L6" s="57" t="s">
        <v>158</v>
      </c>
      <c r="M6" s="8"/>
      <c r="N6" s="31"/>
      <c r="O6" s="31"/>
      <c r="P6" s="34"/>
    </row>
    <row r="7" ht="15.75" customHeight="1" spans="1:16">
      <c r="A7" s="11" t="s">
        <v>810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6"/>
      <c r="O7" s="36"/>
      <c r="P7" s="36"/>
    </row>
    <row r="8" customHeight="1" spans="1:16">
      <c r="A8" s="38">
        <v>1</v>
      </c>
      <c r="B8" s="261" t="s">
        <v>900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6"/>
      <c r="N8" s="36"/>
      <c r="O8" s="36"/>
      <c r="P8" s="36"/>
    </row>
    <row r="9" ht="43.5" spans="1:16">
      <c r="A9" s="38"/>
      <c r="B9" s="155">
        <v>22660</v>
      </c>
      <c r="C9" s="156" t="s">
        <v>43</v>
      </c>
      <c r="D9" s="45" t="s">
        <v>901</v>
      </c>
      <c r="E9" s="205" t="s">
        <v>902</v>
      </c>
      <c r="F9" s="263">
        <v>1</v>
      </c>
      <c r="G9" s="263" t="s">
        <v>22</v>
      </c>
      <c r="H9" s="20"/>
      <c r="I9" s="21"/>
      <c r="J9" s="6"/>
      <c r="K9" s="6"/>
      <c r="L9" s="6"/>
      <c r="M9" s="104"/>
      <c r="N9" s="36"/>
      <c r="O9" s="36"/>
      <c r="P9" s="36"/>
    </row>
    <row r="10" ht="21.75" spans="1:16">
      <c r="A10" s="38"/>
      <c r="B10" s="21"/>
      <c r="C10" s="38"/>
      <c r="D10" s="102" t="s">
        <v>903</v>
      </c>
      <c r="E10" s="205" t="s">
        <v>904</v>
      </c>
      <c r="F10" s="263">
        <v>1</v>
      </c>
      <c r="G10" s="263" t="s">
        <v>22</v>
      </c>
      <c r="H10" s="20"/>
      <c r="I10" s="21"/>
      <c r="J10" s="21"/>
      <c r="K10" s="21"/>
      <c r="L10" s="21"/>
      <c r="M10" s="45"/>
      <c r="N10" s="36"/>
      <c r="O10" s="36"/>
      <c r="P10" s="36"/>
    </row>
    <row r="11" ht="21.75" spans="1:16">
      <c r="A11" s="38"/>
      <c r="B11" s="21"/>
      <c r="C11" s="38"/>
      <c r="D11" s="102" t="s">
        <v>905</v>
      </c>
      <c r="E11" s="264" t="s">
        <v>906</v>
      </c>
      <c r="F11" s="263">
        <v>1</v>
      </c>
      <c r="G11" s="263" t="s">
        <v>22</v>
      </c>
      <c r="H11" s="20"/>
      <c r="I11" s="21"/>
      <c r="J11" s="21"/>
      <c r="K11" s="21"/>
      <c r="L11" s="21"/>
      <c r="M11" s="45"/>
      <c r="N11" s="36"/>
      <c r="O11" s="36"/>
      <c r="P11" s="36"/>
    </row>
    <row r="12" ht="21.75" spans="1:13">
      <c r="A12" s="38"/>
      <c r="B12" s="21"/>
      <c r="C12" s="38"/>
      <c r="D12" s="102" t="s">
        <v>907</v>
      </c>
      <c r="E12" s="264" t="s">
        <v>908</v>
      </c>
      <c r="F12" s="263">
        <v>1</v>
      </c>
      <c r="G12" s="263" t="s">
        <v>75</v>
      </c>
      <c r="H12" s="20"/>
      <c r="I12" s="21"/>
      <c r="J12" s="21"/>
      <c r="K12" s="21"/>
      <c r="L12" s="21"/>
      <c r="M12" s="45"/>
    </row>
    <row r="13" ht="21.75" spans="1:13">
      <c r="A13" s="38"/>
      <c r="B13" s="21"/>
      <c r="C13" s="38"/>
      <c r="D13" s="102" t="s">
        <v>909</v>
      </c>
      <c r="E13" s="264" t="s">
        <v>910</v>
      </c>
      <c r="F13" s="263">
        <v>1</v>
      </c>
      <c r="G13" s="263" t="s">
        <v>75</v>
      </c>
      <c r="H13" s="20"/>
      <c r="I13" s="21"/>
      <c r="J13" s="21"/>
      <c r="K13" s="21"/>
      <c r="L13" s="21"/>
      <c r="M13" s="45"/>
    </row>
    <row r="14" ht="42.75" customHeight="1" spans="1:13">
      <c r="A14" s="38"/>
      <c r="B14" s="21"/>
      <c r="C14" s="38"/>
      <c r="D14" s="102" t="s">
        <v>911</v>
      </c>
      <c r="E14" s="205" t="s">
        <v>912</v>
      </c>
      <c r="F14" s="263">
        <v>1</v>
      </c>
      <c r="G14" s="263" t="s">
        <v>30</v>
      </c>
      <c r="H14" s="20"/>
      <c r="I14" s="21"/>
      <c r="J14" s="21"/>
      <c r="K14" s="21"/>
      <c r="L14" s="21"/>
      <c r="M14" s="45"/>
    </row>
    <row r="15" ht="44.25" customHeight="1" spans="1:13">
      <c r="A15" s="38"/>
      <c r="B15" s="21"/>
      <c r="C15" s="38"/>
      <c r="D15" s="102" t="s">
        <v>913</v>
      </c>
      <c r="E15" s="264" t="s">
        <v>914</v>
      </c>
      <c r="F15" s="263">
        <v>1</v>
      </c>
      <c r="G15" s="263" t="s">
        <v>22</v>
      </c>
      <c r="H15" s="20"/>
      <c r="I15" s="21"/>
      <c r="J15" s="21"/>
      <c r="K15" s="21"/>
      <c r="L15" s="21"/>
      <c r="M15" s="45"/>
    </row>
    <row r="16" ht="21.75" spans="1:13">
      <c r="A16" s="38"/>
      <c r="B16" s="27" t="s">
        <v>32</v>
      </c>
      <c r="C16" s="28"/>
      <c r="D16" s="28"/>
      <c r="E16" s="28"/>
      <c r="F16" s="28"/>
      <c r="G16" s="28"/>
      <c r="H16" s="265">
        <v>7</v>
      </c>
      <c r="I16" s="241"/>
      <c r="J16" s="241"/>
      <c r="K16" s="241"/>
      <c r="L16" s="241"/>
      <c r="M16" s="45"/>
    </row>
    <row r="17" ht="21.75" spans="1:13">
      <c r="A17" s="11" t="s">
        <v>105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21.75" spans="1:13">
      <c r="A18" s="58">
        <v>2</v>
      </c>
      <c r="B18" s="12" t="s">
        <v>900</v>
      </c>
      <c r="C18" s="13"/>
      <c r="D18" s="13"/>
      <c r="E18" s="13"/>
      <c r="F18" s="13"/>
      <c r="G18" s="13"/>
      <c r="H18" s="13"/>
      <c r="I18" s="13"/>
      <c r="J18" s="13"/>
      <c r="K18" s="13"/>
      <c r="L18" s="48"/>
      <c r="M18" s="49"/>
    </row>
    <row r="19" ht="21.75" spans="1:13">
      <c r="A19" s="42"/>
      <c r="B19" s="91">
        <v>23025</v>
      </c>
      <c r="C19" s="44" t="s">
        <v>98</v>
      </c>
      <c r="D19" s="45" t="s">
        <v>915</v>
      </c>
      <c r="E19" s="45" t="s">
        <v>916</v>
      </c>
      <c r="F19" s="20">
        <v>1</v>
      </c>
      <c r="G19" s="21" t="s">
        <v>917</v>
      </c>
      <c r="H19" s="20"/>
      <c r="I19" s="21"/>
      <c r="J19" s="21"/>
      <c r="K19" s="21"/>
      <c r="L19" s="21"/>
      <c r="M19" s="49"/>
    </row>
    <row r="20" ht="21.75" spans="1:13">
      <c r="A20" s="42"/>
      <c r="B20" s="15"/>
      <c r="C20" s="15"/>
      <c r="D20" s="45" t="s">
        <v>918</v>
      </c>
      <c r="E20" s="45" t="s">
        <v>919</v>
      </c>
      <c r="F20" s="20">
        <v>1</v>
      </c>
      <c r="G20" s="21" t="s">
        <v>30</v>
      </c>
      <c r="H20" s="20"/>
      <c r="I20" s="21"/>
      <c r="J20" s="21"/>
      <c r="K20" s="21"/>
      <c r="L20" s="21"/>
      <c r="M20" s="49"/>
    </row>
    <row r="21" ht="21.75" spans="1:13">
      <c r="A21" s="49"/>
      <c r="B21" s="50" t="s">
        <v>32</v>
      </c>
      <c r="C21" s="51"/>
      <c r="D21" s="51"/>
      <c r="E21" s="51"/>
      <c r="F21" s="51"/>
      <c r="G21" s="52"/>
      <c r="H21" s="25"/>
      <c r="I21" s="25"/>
      <c r="J21" s="25"/>
      <c r="K21" s="25"/>
      <c r="L21" s="25"/>
      <c r="M21" s="49"/>
    </row>
  </sheetData>
  <mergeCells count="19">
    <mergeCell ref="A1:M1"/>
    <mergeCell ref="A2:M2"/>
    <mergeCell ref="A3:M3"/>
    <mergeCell ref="A4:M4"/>
    <mergeCell ref="F5:G5"/>
    <mergeCell ref="H5:I5"/>
    <mergeCell ref="J5:L5"/>
    <mergeCell ref="F6:G6"/>
    <mergeCell ref="H6:I6"/>
    <mergeCell ref="A7:M7"/>
    <mergeCell ref="B8:M8"/>
    <mergeCell ref="B16:E16"/>
    <mergeCell ref="H16:I16"/>
    <mergeCell ref="A17:M17"/>
    <mergeCell ref="B18:L18"/>
    <mergeCell ref="B21:G21"/>
    <mergeCell ref="H21:I21"/>
    <mergeCell ref="E5:E6"/>
    <mergeCell ref="M5:M6"/>
  </mergeCells>
  <pageMargins left="0.511811023622047" right="0.31496062992126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www.easyosteam.com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ผ.คอม</vt:lpstr>
      <vt:lpstr>ผ.อาหาร</vt:lpstr>
      <vt:lpstr>ผ.โรงแรม</vt:lpstr>
      <vt:lpstr>ผ.ก่อสร้าง</vt:lpstr>
      <vt:lpstr>ผ.สามัญ</vt:lpstr>
      <vt:lpstr>ผ.ช่างเทคนิค</vt:lpstr>
      <vt:lpstr>ผ.บัญชี</vt:lpstr>
      <vt:lpstr>ผ.ไฟฟ้า</vt:lpstr>
      <vt:lpstr>ผ.ช่างยนต์</vt:lpstr>
      <vt:lpstr>งานสื่อการเรียน</vt:lpstr>
      <vt:lpstr>บ่มเพาะ</vt:lpstr>
      <vt:lpstr>งานบุคลากร</vt:lpstr>
      <vt:lpstr>งานอาคาร</vt:lpstr>
      <vt:lpstr>งานพัสดุ</vt:lpstr>
      <vt:lpstr>งานวิจัย</vt:lpstr>
      <vt:lpstr>งานทะเบียน</vt:lpstr>
      <vt:lpstr>งานการเงิน</vt:lpstr>
      <vt:lpstr>งานกิจกรรม</vt:lpstr>
      <vt:lpstr>งานศูนย์ข้อมูล</vt:lpstr>
      <vt:lpstr>งานบริหารงานทั่วไป</vt:lpstr>
      <vt:lpstr>งานประชาสมันพันธ์</vt:lpstr>
      <vt:lpstr>งานโครงการพิเศษ</vt:lpstr>
      <vt:lpstr>งานห้องสมุด</vt:lpstr>
      <vt:lpstr>งานสวัสดิการ</vt:lpstr>
      <vt:lpstr>งานประกัน</vt:lpstr>
      <vt:lpstr>งานวางแผน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Admin</cp:lastModifiedBy>
  <dcterms:created xsi:type="dcterms:W3CDTF">2015-10-27T03:25:00Z</dcterms:created>
  <cp:lastPrinted>2023-10-03T04:02:00Z</cp:lastPrinted>
  <dcterms:modified xsi:type="dcterms:W3CDTF">2024-04-03T03:13:46Z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1054-12.2.0.13489</vt:lpwstr>
  </property>
  <property fmtid="{D5CDD505-2E9C-101B-9397-08002B2CF9AE}" pid="3" name="ICV">
    <vt:lpwstr>1FBFCE231A2A4BA8BF0BEB108756383C_12</vt:lpwstr>
  </property>
</Properties>
</file>